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Plan1!$A$1:$M$120</definedName>
  </definedNames>
  <calcPr calcId="145621"/>
</workbook>
</file>

<file path=xl/calcChain.xml><?xml version="1.0" encoding="utf-8"?>
<calcChain xmlns="http://schemas.openxmlformats.org/spreadsheetml/2006/main">
  <c r="O120" i="1" l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1" i="1"/>
  <c r="N120" i="1"/>
  <c r="I12" i="1" l="1"/>
  <c r="J12" i="1" s="1"/>
  <c r="K12" i="1" s="1"/>
  <c r="M12" i="1" s="1"/>
  <c r="I13" i="1"/>
  <c r="J13" i="1" s="1"/>
  <c r="K13" i="1" s="1"/>
  <c r="I14" i="1"/>
  <c r="J14" i="1" s="1"/>
  <c r="K14" i="1" s="1"/>
  <c r="L14" i="1" s="1"/>
  <c r="I15" i="1"/>
  <c r="J15" i="1" s="1"/>
  <c r="K15" i="1" s="1"/>
  <c r="I16" i="1"/>
  <c r="J16" i="1" s="1"/>
  <c r="K16" i="1" s="1"/>
  <c r="I17" i="1"/>
  <c r="J17" i="1" s="1"/>
  <c r="K17" i="1" s="1"/>
  <c r="I18" i="1"/>
  <c r="J18" i="1" s="1"/>
  <c r="K18" i="1" s="1"/>
  <c r="I19" i="1"/>
  <c r="J19" i="1" s="1"/>
  <c r="K19" i="1" s="1"/>
  <c r="I20" i="1"/>
  <c r="J20" i="1" s="1"/>
  <c r="K20" i="1" s="1"/>
  <c r="M20" i="1" s="1"/>
  <c r="I21" i="1"/>
  <c r="J21" i="1" s="1"/>
  <c r="K21" i="1" s="1"/>
  <c r="I22" i="1"/>
  <c r="J22" i="1" s="1"/>
  <c r="K22" i="1" s="1"/>
  <c r="I23" i="1"/>
  <c r="J23" i="1" s="1"/>
  <c r="K23" i="1" s="1"/>
  <c r="I24" i="1"/>
  <c r="J24" i="1" s="1"/>
  <c r="K24" i="1" s="1"/>
  <c r="I25" i="1"/>
  <c r="J25" i="1" s="1"/>
  <c r="K25" i="1" s="1"/>
  <c r="L25" i="1" s="1"/>
  <c r="I26" i="1"/>
  <c r="J26" i="1" s="1"/>
  <c r="K26" i="1" s="1"/>
  <c r="I27" i="1"/>
  <c r="J27" i="1" s="1"/>
  <c r="K27" i="1" s="1"/>
  <c r="I28" i="1"/>
  <c r="J28" i="1" s="1"/>
  <c r="K28" i="1" s="1"/>
  <c r="M28" i="1" s="1"/>
  <c r="I29" i="1"/>
  <c r="J29" i="1" s="1"/>
  <c r="K29" i="1" s="1"/>
  <c r="I30" i="1"/>
  <c r="J30" i="1" s="1"/>
  <c r="K30" i="1" s="1"/>
  <c r="M30" i="1" s="1"/>
  <c r="I31" i="1"/>
  <c r="J31" i="1" s="1"/>
  <c r="K31" i="1" s="1"/>
  <c r="I32" i="1"/>
  <c r="J32" i="1" s="1"/>
  <c r="K32" i="1" s="1"/>
  <c r="I33" i="1"/>
  <c r="J33" i="1" s="1"/>
  <c r="K33" i="1" s="1"/>
  <c r="I34" i="1"/>
  <c r="J34" i="1" s="1"/>
  <c r="K34" i="1" s="1"/>
  <c r="I35" i="1"/>
  <c r="J35" i="1" s="1"/>
  <c r="K35" i="1" s="1"/>
  <c r="I36" i="1"/>
  <c r="J36" i="1" s="1"/>
  <c r="K36" i="1" s="1"/>
  <c r="M36" i="1" s="1"/>
  <c r="I37" i="1"/>
  <c r="J37" i="1" s="1"/>
  <c r="K37" i="1" s="1"/>
  <c r="I38" i="1"/>
  <c r="J38" i="1" s="1"/>
  <c r="K38" i="1" s="1"/>
  <c r="I39" i="1"/>
  <c r="J39" i="1" s="1"/>
  <c r="K39" i="1" s="1"/>
  <c r="I40" i="1"/>
  <c r="J40" i="1" s="1"/>
  <c r="K40" i="1" s="1"/>
  <c r="M40" i="1" s="1"/>
  <c r="I41" i="1"/>
  <c r="J41" i="1" s="1"/>
  <c r="K41" i="1" s="1"/>
  <c r="L41" i="1" s="1"/>
  <c r="I42" i="1"/>
  <c r="J42" i="1" s="1"/>
  <c r="K42" i="1" s="1"/>
  <c r="I43" i="1"/>
  <c r="J43" i="1" s="1"/>
  <c r="K43" i="1" s="1"/>
  <c r="I44" i="1"/>
  <c r="J44" i="1" s="1"/>
  <c r="K44" i="1" s="1"/>
  <c r="M44" i="1" s="1"/>
  <c r="I45" i="1"/>
  <c r="J45" i="1" s="1"/>
  <c r="K45" i="1" s="1"/>
  <c r="I46" i="1"/>
  <c r="J46" i="1" s="1"/>
  <c r="K46" i="1" s="1"/>
  <c r="M46" i="1" s="1"/>
  <c r="I47" i="1"/>
  <c r="J47" i="1" s="1"/>
  <c r="K47" i="1" s="1"/>
  <c r="I48" i="1"/>
  <c r="J48" i="1" s="1"/>
  <c r="K48" i="1" s="1"/>
  <c r="I49" i="1"/>
  <c r="J49" i="1" s="1"/>
  <c r="K49" i="1" s="1"/>
  <c r="I50" i="1"/>
  <c r="J50" i="1" s="1"/>
  <c r="K50" i="1" s="1"/>
  <c r="I51" i="1"/>
  <c r="J51" i="1" s="1"/>
  <c r="K51" i="1" s="1"/>
  <c r="I52" i="1"/>
  <c r="J52" i="1" s="1"/>
  <c r="K52" i="1" s="1"/>
  <c r="M52" i="1" s="1"/>
  <c r="I53" i="1"/>
  <c r="J53" i="1" s="1"/>
  <c r="K53" i="1" s="1"/>
  <c r="I54" i="1"/>
  <c r="J54" i="1" s="1"/>
  <c r="K54" i="1" s="1"/>
  <c r="I55" i="1"/>
  <c r="J55" i="1" s="1"/>
  <c r="K55" i="1" s="1"/>
  <c r="I56" i="1"/>
  <c r="J56" i="1" s="1"/>
  <c r="K56" i="1" s="1"/>
  <c r="M56" i="1" s="1"/>
  <c r="I57" i="1"/>
  <c r="J57" i="1" s="1"/>
  <c r="K57" i="1" s="1"/>
  <c r="L57" i="1" s="1"/>
  <c r="I58" i="1"/>
  <c r="J58" i="1" s="1"/>
  <c r="K58" i="1" s="1"/>
  <c r="I59" i="1"/>
  <c r="J59" i="1" s="1"/>
  <c r="K59" i="1" s="1"/>
  <c r="I60" i="1"/>
  <c r="J60" i="1" s="1"/>
  <c r="K60" i="1" s="1"/>
  <c r="M60" i="1" s="1"/>
  <c r="I61" i="1"/>
  <c r="J61" i="1" s="1"/>
  <c r="K61" i="1" s="1"/>
  <c r="I62" i="1"/>
  <c r="J62" i="1" s="1"/>
  <c r="K62" i="1" s="1"/>
  <c r="M62" i="1" s="1"/>
  <c r="I63" i="1"/>
  <c r="J63" i="1" s="1"/>
  <c r="K63" i="1" s="1"/>
  <c r="I64" i="1"/>
  <c r="J64" i="1" s="1"/>
  <c r="K64" i="1" s="1"/>
  <c r="I65" i="1"/>
  <c r="J65" i="1" s="1"/>
  <c r="K65" i="1" s="1"/>
  <c r="I66" i="1"/>
  <c r="J66" i="1" s="1"/>
  <c r="K66" i="1" s="1"/>
  <c r="I67" i="1"/>
  <c r="J67" i="1" s="1"/>
  <c r="K67" i="1" s="1"/>
  <c r="I68" i="1"/>
  <c r="J68" i="1" s="1"/>
  <c r="K68" i="1" s="1"/>
  <c r="M68" i="1" s="1"/>
  <c r="I69" i="1"/>
  <c r="J69" i="1" s="1"/>
  <c r="K69" i="1" s="1"/>
  <c r="I70" i="1"/>
  <c r="J70" i="1" s="1"/>
  <c r="K70" i="1" s="1"/>
  <c r="I71" i="1"/>
  <c r="J71" i="1" s="1"/>
  <c r="K71" i="1" s="1"/>
  <c r="I72" i="1"/>
  <c r="J72" i="1" s="1"/>
  <c r="K72" i="1" s="1"/>
  <c r="M72" i="1" s="1"/>
  <c r="I73" i="1"/>
  <c r="J73" i="1" s="1"/>
  <c r="K73" i="1" s="1"/>
  <c r="L73" i="1" s="1"/>
  <c r="I74" i="1"/>
  <c r="J74" i="1" s="1"/>
  <c r="K74" i="1" s="1"/>
  <c r="I75" i="1"/>
  <c r="J75" i="1" s="1"/>
  <c r="K75" i="1" s="1"/>
  <c r="I76" i="1"/>
  <c r="J76" i="1" s="1"/>
  <c r="K76" i="1" s="1"/>
  <c r="M76" i="1" s="1"/>
  <c r="I77" i="1"/>
  <c r="J77" i="1" s="1"/>
  <c r="K77" i="1" s="1"/>
  <c r="I78" i="1"/>
  <c r="J78" i="1" s="1"/>
  <c r="K78" i="1" s="1"/>
  <c r="M78" i="1" s="1"/>
  <c r="I79" i="1"/>
  <c r="J79" i="1" s="1"/>
  <c r="K79" i="1" s="1"/>
  <c r="I80" i="1"/>
  <c r="J80" i="1" s="1"/>
  <c r="K80" i="1" s="1"/>
  <c r="I81" i="1"/>
  <c r="J81" i="1" s="1"/>
  <c r="K81" i="1" s="1"/>
  <c r="I82" i="1"/>
  <c r="J82" i="1" s="1"/>
  <c r="K82" i="1" s="1"/>
  <c r="I83" i="1"/>
  <c r="J83" i="1" s="1"/>
  <c r="K83" i="1" s="1"/>
  <c r="I84" i="1"/>
  <c r="J84" i="1" s="1"/>
  <c r="K84" i="1" s="1"/>
  <c r="M84" i="1" s="1"/>
  <c r="I85" i="1"/>
  <c r="J85" i="1" s="1"/>
  <c r="K85" i="1" s="1"/>
  <c r="I86" i="1"/>
  <c r="J86" i="1" s="1"/>
  <c r="K86" i="1" s="1"/>
  <c r="I87" i="1"/>
  <c r="J87" i="1" s="1"/>
  <c r="K87" i="1" s="1"/>
  <c r="I88" i="1"/>
  <c r="J88" i="1" s="1"/>
  <c r="K88" i="1" s="1"/>
  <c r="M88" i="1" s="1"/>
  <c r="I89" i="1"/>
  <c r="J89" i="1" s="1"/>
  <c r="K89" i="1" s="1"/>
  <c r="L89" i="1" s="1"/>
  <c r="I90" i="1"/>
  <c r="J90" i="1" s="1"/>
  <c r="K90" i="1" s="1"/>
  <c r="I91" i="1"/>
  <c r="J91" i="1" s="1"/>
  <c r="K91" i="1" s="1"/>
  <c r="I92" i="1"/>
  <c r="J92" i="1" s="1"/>
  <c r="K92" i="1" s="1"/>
  <c r="M92" i="1" s="1"/>
  <c r="I93" i="1"/>
  <c r="J93" i="1" s="1"/>
  <c r="K93" i="1" s="1"/>
  <c r="I94" i="1"/>
  <c r="J94" i="1" s="1"/>
  <c r="K94" i="1" s="1"/>
  <c r="M94" i="1" s="1"/>
  <c r="I95" i="1"/>
  <c r="J95" i="1" s="1"/>
  <c r="K95" i="1" s="1"/>
  <c r="I96" i="1"/>
  <c r="J96" i="1" s="1"/>
  <c r="K96" i="1" s="1"/>
  <c r="I97" i="1"/>
  <c r="J97" i="1" s="1"/>
  <c r="K97" i="1" s="1"/>
  <c r="I98" i="1"/>
  <c r="J98" i="1" s="1"/>
  <c r="K98" i="1" s="1"/>
  <c r="I99" i="1"/>
  <c r="J99" i="1" s="1"/>
  <c r="K99" i="1" s="1"/>
  <c r="I100" i="1"/>
  <c r="J100" i="1" s="1"/>
  <c r="K100" i="1" s="1"/>
  <c r="M100" i="1" s="1"/>
  <c r="I101" i="1"/>
  <c r="J101" i="1" s="1"/>
  <c r="K101" i="1" s="1"/>
  <c r="I102" i="1"/>
  <c r="J102" i="1" s="1"/>
  <c r="K102" i="1" s="1"/>
  <c r="I103" i="1"/>
  <c r="J103" i="1" s="1"/>
  <c r="K103" i="1" s="1"/>
  <c r="I104" i="1"/>
  <c r="J104" i="1" s="1"/>
  <c r="K104" i="1" s="1"/>
  <c r="M104" i="1" s="1"/>
  <c r="I105" i="1"/>
  <c r="J105" i="1" s="1"/>
  <c r="K105" i="1" s="1"/>
  <c r="L105" i="1" s="1"/>
  <c r="I106" i="1"/>
  <c r="J106" i="1" s="1"/>
  <c r="K106" i="1" s="1"/>
  <c r="I107" i="1"/>
  <c r="J107" i="1" s="1"/>
  <c r="K107" i="1" s="1"/>
  <c r="I108" i="1"/>
  <c r="J108" i="1" s="1"/>
  <c r="K108" i="1" s="1"/>
  <c r="M108" i="1" s="1"/>
  <c r="I109" i="1"/>
  <c r="J109" i="1" s="1"/>
  <c r="K109" i="1" s="1"/>
  <c r="I110" i="1"/>
  <c r="J110" i="1" s="1"/>
  <c r="K110" i="1" s="1"/>
  <c r="M110" i="1" s="1"/>
  <c r="I111" i="1"/>
  <c r="J111" i="1" s="1"/>
  <c r="K111" i="1" s="1"/>
  <c r="I112" i="1"/>
  <c r="J112" i="1" s="1"/>
  <c r="K112" i="1" s="1"/>
  <c r="I113" i="1"/>
  <c r="J113" i="1" s="1"/>
  <c r="K113" i="1" s="1"/>
  <c r="I114" i="1"/>
  <c r="J114" i="1" s="1"/>
  <c r="K114" i="1" s="1"/>
  <c r="I115" i="1"/>
  <c r="J115" i="1" s="1"/>
  <c r="K115" i="1" s="1"/>
  <c r="I116" i="1"/>
  <c r="J116" i="1" s="1"/>
  <c r="K116" i="1" s="1"/>
  <c r="M116" i="1" s="1"/>
  <c r="I117" i="1"/>
  <c r="J117" i="1" s="1"/>
  <c r="K117" i="1" s="1"/>
  <c r="I118" i="1"/>
  <c r="J118" i="1" s="1"/>
  <c r="K118" i="1" s="1"/>
  <c r="I119" i="1"/>
  <c r="J119" i="1" s="1"/>
  <c r="K119" i="1" s="1"/>
  <c r="I11" i="1"/>
  <c r="J11" i="1" s="1"/>
  <c r="K11" i="1" s="1"/>
  <c r="L11" i="1" l="1"/>
  <c r="M11" i="1"/>
  <c r="L114" i="1"/>
  <c r="M114" i="1"/>
  <c r="L106" i="1"/>
  <c r="M106" i="1"/>
  <c r="L102" i="1"/>
  <c r="M102" i="1"/>
  <c r="L98" i="1"/>
  <c r="M98" i="1"/>
  <c r="L90" i="1"/>
  <c r="M90" i="1"/>
  <c r="L86" i="1"/>
  <c r="M86" i="1"/>
  <c r="L82" i="1"/>
  <c r="M82" i="1"/>
  <c r="L74" i="1"/>
  <c r="M74" i="1"/>
  <c r="L70" i="1"/>
  <c r="M70" i="1"/>
  <c r="L66" i="1"/>
  <c r="M66" i="1"/>
  <c r="L58" i="1"/>
  <c r="M58" i="1"/>
  <c r="L54" i="1"/>
  <c r="M54" i="1"/>
  <c r="L50" i="1"/>
  <c r="M50" i="1"/>
  <c r="L42" i="1"/>
  <c r="M42" i="1"/>
  <c r="L38" i="1"/>
  <c r="M38" i="1"/>
  <c r="L34" i="1"/>
  <c r="M34" i="1"/>
  <c r="L26" i="1"/>
  <c r="M26" i="1"/>
  <c r="M24" i="1"/>
  <c r="L24" i="1"/>
  <c r="L22" i="1"/>
  <c r="M22" i="1"/>
  <c r="L18" i="1"/>
  <c r="M18" i="1"/>
  <c r="L118" i="1"/>
  <c r="M118" i="1"/>
  <c r="M119" i="1"/>
  <c r="L119" i="1"/>
  <c r="L117" i="1"/>
  <c r="M117" i="1"/>
  <c r="L115" i="1"/>
  <c r="M115" i="1"/>
  <c r="L113" i="1"/>
  <c r="M113" i="1"/>
  <c r="M111" i="1"/>
  <c r="L111" i="1"/>
  <c r="L109" i="1"/>
  <c r="M109" i="1"/>
  <c r="L107" i="1"/>
  <c r="M107" i="1"/>
  <c r="L103" i="1"/>
  <c r="M103" i="1"/>
  <c r="L101" i="1"/>
  <c r="M101" i="1"/>
  <c r="L99" i="1"/>
  <c r="M99" i="1"/>
  <c r="L97" i="1"/>
  <c r="M97" i="1"/>
  <c r="L95" i="1"/>
  <c r="M95" i="1"/>
  <c r="L93" i="1"/>
  <c r="M93" i="1"/>
  <c r="M91" i="1"/>
  <c r="L91" i="1"/>
  <c r="M87" i="1"/>
  <c r="L87" i="1"/>
  <c r="L85" i="1"/>
  <c r="M85" i="1"/>
  <c r="L83" i="1"/>
  <c r="M83" i="1"/>
  <c r="L81" i="1"/>
  <c r="M81" i="1"/>
  <c r="M79" i="1"/>
  <c r="L79" i="1"/>
  <c r="L77" i="1"/>
  <c r="M77" i="1"/>
  <c r="L75" i="1"/>
  <c r="M75" i="1"/>
  <c r="L71" i="1"/>
  <c r="M71" i="1"/>
  <c r="L69" i="1"/>
  <c r="M69" i="1"/>
  <c r="L67" i="1"/>
  <c r="M67" i="1"/>
  <c r="L65" i="1"/>
  <c r="M65" i="1"/>
  <c r="L63" i="1"/>
  <c r="M63" i="1"/>
  <c r="L61" i="1"/>
  <c r="M61" i="1"/>
  <c r="M59" i="1"/>
  <c r="L59" i="1"/>
  <c r="M55" i="1"/>
  <c r="L55" i="1"/>
  <c r="L53" i="1"/>
  <c r="M53" i="1"/>
  <c r="L51" i="1"/>
  <c r="M51" i="1"/>
  <c r="L49" i="1"/>
  <c r="M49" i="1"/>
  <c r="M47" i="1"/>
  <c r="L47" i="1"/>
  <c r="L45" i="1"/>
  <c r="M45" i="1"/>
  <c r="L43" i="1"/>
  <c r="M43" i="1"/>
  <c r="L39" i="1"/>
  <c r="M39" i="1"/>
  <c r="L37" i="1"/>
  <c r="M37" i="1"/>
  <c r="L35" i="1"/>
  <c r="M35" i="1"/>
  <c r="L33" i="1"/>
  <c r="M33" i="1"/>
  <c r="L31" i="1"/>
  <c r="M31" i="1"/>
  <c r="L29" i="1"/>
  <c r="M29" i="1"/>
  <c r="M27" i="1"/>
  <c r="L27" i="1"/>
  <c r="M23" i="1"/>
  <c r="L23" i="1"/>
  <c r="L21" i="1"/>
  <c r="M21" i="1"/>
  <c r="L19" i="1"/>
  <c r="M19" i="1"/>
  <c r="L17" i="1"/>
  <c r="M17" i="1"/>
  <c r="M15" i="1"/>
  <c r="L15" i="1"/>
  <c r="L13" i="1"/>
  <c r="M13" i="1"/>
  <c r="M112" i="1"/>
  <c r="L112" i="1"/>
  <c r="M96" i="1"/>
  <c r="L96" i="1"/>
  <c r="M80" i="1"/>
  <c r="L80" i="1"/>
  <c r="M64" i="1"/>
  <c r="L64" i="1"/>
  <c r="M48" i="1"/>
  <c r="L48" i="1"/>
  <c r="M32" i="1"/>
  <c r="L32" i="1"/>
  <c r="M16" i="1"/>
  <c r="L16" i="1"/>
  <c r="L116" i="1"/>
  <c r="L100" i="1"/>
  <c r="L84" i="1"/>
  <c r="L68" i="1"/>
  <c r="L52" i="1"/>
  <c r="L36" i="1"/>
  <c r="L110" i="1"/>
  <c r="L104" i="1"/>
  <c r="L94" i="1"/>
  <c r="L88" i="1"/>
  <c r="L78" i="1"/>
  <c r="L72" i="1"/>
  <c r="L62" i="1"/>
  <c r="L56" i="1"/>
  <c r="L46" i="1"/>
  <c r="L40" i="1"/>
  <c r="L30" i="1"/>
  <c r="L108" i="1"/>
  <c r="L92" i="1"/>
  <c r="L76" i="1"/>
  <c r="L60" i="1"/>
  <c r="L44" i="1"/>
  <c r="L28" i="1"/>
  <c r="L20" i="1"/>
  <c r="L12" i="1"/>
  <c r="M105" i="1"/>
  <c r="M89" i="1"/>
  <c r="M73" i="1"/>
  <c r="M57" i="1"/>
  <c r="M41" i="1"/>
  <c r="M25" i="1"/>
  <c r="M14" i="1"/>
  <c r="M120" i="1" l="1"/>
  <c r="I120" i="1"/>
</calcChain>
</file>

<file path=xl/sharedStrings.xml><?xml version="1.0" encoding="utf-8"?>
<sst xmlns="http://schemas.openxmlformats.org/spreadsheetml/2006/main" count="134" uniqueCount="133">
  <si>
    <t>ITEM</t>
  </si>
  <si>
    <t>VÍTIMA</t>
  </si>
  <si>
    <t>DATA</t>
  </si>
  <si>
    <t>VALOR</t>
  </si>
  <si>
    <t>JUROS COMPENSATÓRIOS</t>
  </si>
  <si>
    <t>JUROS MORATÓRIOS</t>
  </si>
  <si>
    <t>MULTA</t>
  </si>
  <si>
    <t>TOTAL</t>
  </si>
  <si>
    <t>SINGELO</t>
  </si>
  <si>
    <t>ATUALIZADO</t>
  </si>
  <si>
    <t xml:space="preserve">0,00% a.m. </t>
  </si>
  <si>
    <t xml:space="preserve">1,00% a.m. </t>
  </si>
  <si>
    <t>ADILSON BATISTA DE SOUZA</t>
  </si>
  <si>
    <t>ADRIANO MARRERO DE SOUSA</t>
  </si>
  <si>
    <t>ALEXANDRE AUGUSTO DELLA TORRE</t>
  </si>
  <si>
    <t>ALEXANDRE FERNANDES GARANHÃO</t>
  </si>
  <si>
    <t>ALEXANDRE NOGUEIRA DE OLIVEIRA</t>
  </si>
  <si>
    <t>ALZIRA BANQUEIRI GALVÃO</t>
  </si>
  <si>
    <t xml:space="preserve">ANA LAURA MOREIRA </t>
  </si>
  <si>
    <t>ANA PAULA DE FARIA</t>
  </si>
  <si>
    <t>ANDERSON CARVALHO DE PAULA</t>
  </si>
  <si>
    <t>ANDERSON GUILHERME</t>
  </si>
  <si>
    <t>ANDRESSA CRISTINA DA COSTA</t>
  </si>
  <si>
    <t>ANDRIELI JESSICA DE FREITAS</t>
  </si>
  <si>
    <t>BALTASAR INACIO</t>
  </si>
  <si>
    <t>BEATRIZ DA SILVA LINARDE</t>
  </si>
  <si>
    <t>BRUNA DEL SANTO</t>
  </si>
  <si>
    <t>BRUNO CARVALHO DOS SANTOS</t>
  </si>
  <si>
    <t>CAMILA MARTINS DE MELO</t>
  </si>
  <si>
    <t>CARLOS ROBERTO GARCIA</t>
  </si>
  <si>
    <t>CLESIANA AMORAS DOS ANJOS FRANCA</t>
  </si>
  <si>
    <t>CRISTIANE FERREIRA DA SILVA</t>
  </si>
  <si>
    <t>DAILTO BATISTA DA SILVA</t>
  </si>
  <si>
    <t>DANIEL RICCI</t>
  </si>
  <si>
    <t xml:space="preserve">DANIEL WILLIANS DE SOUSA </t>
  </si>
  <si>
    <t>DANIELA BARREIRO</t>
  </si>
  <si>
    <t>DANIELA ESQUETINE ROSA</t>
  </si>
  <si>
    <t>DANIELA FRITTOLI SEBASTIAO</t>
  </si>
  <si>
    <t>DANIELA RODRIGUES</t>
  </si>
  <si>
    <t>DARCI PEDRO DE AQUINO</t>
  </si>
  <si>
    <t>DARLENE MARQUES ALVES</t>
  </si>
  <si>
    <t>DAVANILSE CONSUELO BARBOSA</t>
  </si>
  <si>
    <t>DAYRA CRISTINA SANDRI BARBOSA</t>
  </si>
  <si>
    <t>DEBORA CRISTINA ALVES</t>
  </si>
  <si>
    <t>DIVINO HENRIQUE SOUZA</t>
  </si>
  <si>
    <t>EDERSON ROBERTO DUARTE</t>
  </si>
  <si>
    <t>EDMILSON MARTINS DOS PASSOS</t>
  </si>
  <si>
    <t>ELAINE MIGUEL DA SILVA</t>
  </si>
  <si>
    <t>ELIABE SOARES DE OLIVEIRA</t>
  </si>
  <si>
    <t>ELIANA ANGELICA MOUTINHO</t>
  </si>
  <si>
    <t>ELISANGELA PEREIRA DE PAIVA</t>
  </si>
  <si>
    <t>ELIZA CRISTINA LOURENÇO</t>
  </si>
  <si>
    <t>ELIZABETE BARBOSA LUIZ</t>
  </si>
  <si>
    <t>ERIK FLORIANO BARBOSA</t>
  </si>
  <si>
    <t>FABIANA CRISTINA MALTA</t>
  </si>
  <si>
    <t>FABIANA CRISTINA MAZZER</t>
  </si>
  <si>
    <t>FERNANDA CRISTINA LOPES</t>
  </si>
  <si>
    <t>FERNANDO DE OLIVEIRA FLORIANO</t>
  </si>
  <si>
    <t>FERNANDO MARQUES</t>
  </si>
  <si>
    <t>FERNANDO MIGUEL DA SILVA</t>
  </si>
  <si>
    <t>FILIPE CAPRONI DE CAMARGO</t>
  </si>
  <si>
    <t>GENI GONÇALVES DA SILVA</t>
  </si>
  <si>
    <t>ISABEL FIRMINO MACHADO</t>
  </si>
  <si>
    <t>IVAN ALEIXO</t>
  </si>
  <si>
    <t>IVANI ALVERSAZ</t>
  </si>
  <si>
    <t>JHENNIFER DE PAULA</t>
  </si>
  <si>
    <t>JOCILENE RODRIGUES DE OLIVEIRA</t>
  </si>
  <si>
    <t>JOHNNY MONTEIRO</t>
  </si>
  <si>
    <t>JOICE MENDES DE OLIVEIRA</t>
  </si>
  <si>
    <t>JONATAS RODRIGO SOUZA</t>
  </si>
  <si>
    <t>JOSE JOAQUIM HONORIO</t>
  </si>
  <si>
    <t>JULIANA MARTINS DO NASCIMENTO</t>
  </si>
  <si>
    <t>KATHIA JENAINA CEZARINI MARTINS</t>
  </si>
  <si>
    <t>KAYAN NOGUEIRA DE OLIVEIRA</t>
  </si>
  <si>
    <t>LARISSA GARCIA</t>
  </si>
  <si>
    <t>LENILDA APARECIDA DE BRITO</t>
  </si>
  <si>
    <t>LITELANTYS SOARES BERNARDI</t>
  </si>
  <si>
    <t>LUCIANA SANTOS DE NOVAIS</t>
  </si>
  <si>
    <t>LUCIANO EDUARDO DE SOUZA</t>
  </si>
  <si>
    <t>MAISA ALINE NOGUEIRA</t>
  </si>
  <si>
    <t>MARCEL SGORLON PINHEIRO TORRES</t>
  </si>
  <si>
    <t>MARCELO MUNHOZ</t>
  </si>
  <si>
    <t>MARCOS DOS SANTOS FERREIRA</t>
  </si>
  <si>
    <t>MARIA ALEXSANDRA DA SILVA</t>
  </si>
  <si>
    <t>MARIA CANDIDA DE MELO BARBOSA</t>
  </si>
  <si>
    <t>MARIA DE LOURDES BATISTA</t>
  </si>
  <si>
    <t>MARIA LUCIA RODRIGUES BATISTA</t>
  </si>
  <si>
    <t>MARIA ROSA DA SILVA</t>
  </si>
  <si>
    <t>MARLI ELIANA DE CAMPOS SULATO</t>
  </si>
  <si>
    <t>MAYARA RAMOS</t>
  </si>
  <si>
    <t>MIRIAN FERNANDA HORACIO</t>
  </si>
  <si>
    <t>MOISES BENEDITO RIBEIRO</t>
  </si>
  <si>
    <t>NADIA MELISSA CAMATARI</t>
  </si>
  <si>
    <t>NEIVA RAIMUNDO DOS SANTOS DE CARVALHO</t>
  </si>
  <si>
    <t>PATRICIA DOS SANTOS</t>
  </si>
  <si>
    <t>PATRICIA ZALATIN</t>
  </si>
  <si>
    <t>PAULA FOLCHETTI MONTEIRO</t>
  </si>
  <si>
    <t>PEDRO DE SOUSA PINTO</t>
  </si>
  <si>
    <t>RAFAEL DA SILVA DE FREITAS</t>
  </si>
  <si>
    <t>REGINA BACARIM</t>
  </si>
  <si>
    <t>REGINA MARIA JULIARI BARSOTINE</t>
  </si>
  <si>
    <t>ROBERTA APARECIDA MANZINI</t>
  </si>
  <si>
    <t>ROSANA MARIA DA SILVA</t>
  </si>
  <si>
    <t>ROSILENE APARECIDA DE OLIVEIRA</t>
  </si>
  <si>
    <t>ROSIMEIRE LIMA DA SILVA</t>
  </si>
  <si>
    <t>SAMIRA DE OLIVEIRA</t>
  </si>
  <si>
    <t>SERGIO BARBOSA DE OLIVEIRA</t>
  </si>
  <si>
    <t>SHAIREN CRISTINE HOEKVELD CANUTO</t>
  </si>
  <si>
    <t>SILVANA MARIA APARECIDA SILVA</t>
  </si>
  <si>
    <t>SOLANGE APARECIDA DE CASTRO SILVA</t>
  </si>
  <si>
    <t>TACIANE DOS SANTOS FERREIRA</t>
  </si>
  <si>
    <t>TAFFAREL DOS SANTOS SILVESTRE</t>
  </si>
  <si>
    <t>TALITA GRAZIELA DE MATOS</t>
  </si>
  <si>
    <t>THAIS GARCIA PEREIRA</t>
  </si>
  <si>
    <t>TIAGO TURATI DA SILVA</t>
  </si>
  <si>
    <t>VANESSA DO CARMO GONÇALVES</t>
  </si>
  <si>
    <t>VANESSA MOREIRA DE SOUSA</t>
  </si>
  <si>
    <t>VERA LUCIA SILVA PICOLOTO</t>
  </si>
  <si>
    <t>VIVIANE PAIL TROGILIO</t>
  </si>
  <si>
    <t>WILSON BATISTA XAVIER</t>
  </si>
  <si>
    <t>ZILMA TEIXEIRA DE OLIVEIRA</t>
  </si>
  <si>
    <t>SUBTOTAL</t>
  </si>
  <si>
    <t>TOTAL GERAL</t>
  </si>
  <si>
    <t xml:space="preserve">PLANILHA DE DÉBITOS JUDICIAIS </t>
  </si>
  <si>
    <t>Indexador utilizado: TJ/SP (Tabela Tribunal Just SP)</t>
  </si>
  <si>
    <t>Juros moratórios simples de 1,00% ao mês - a partir de 20/01/2009</t>
  </si>
  <si>
    <t>Acréscimo de 0,00% referente a multa.</t>
  </si>
  <si>
    <t>Honorários advocatícios  de 0,00%.</t>
  </si>
  <si>
    <t>1ª Monta</t>
  </si>
  <si>
    <t>Multa do Art. 475-J 10%</t>
  </si>
  <si>
    <t xml:space="preserve">Total </t>
  </si>
  <si>
    <t>Honorários 10 %</t>
  </si>
  <si>
    <t>Data de atualização dos valores: maio/2013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</si>
</sst>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$ &quot;* #,##0.00_);_(&quot;R$ &quot;* \(#,##0.00\);_(&quot;R$ 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FF0000"/>
      <name val="Arial"/>
      <family val="2"/>
    </font>
    <font>
      <b/>
      <sz val="8"/>
      <color rgb="FF000000"/>
      <name val="Verdana"/>
      <family val="2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8A01B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/>
    </xf>
    <xf numFmtId="10" fontId="2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1" xfId="0" applyNumberFormat="1" applyFont="1" applyFill="1" applyBorder="1" applyAlignment="1">
      <alignment horizontal="center" wrapText="1"/>
    </xf>
    <xf numFmtId="44" fontId="2" fillId="4" borderId="1" xfId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2" xfId="0" applyFont="1" applyFill="1" applyBorder="1" applyAlignment="1"/>
    <xf numFmtId="14" fontId="2" fillId="5" borderId="1" xfId="0" applyNumberFormat="1" applyFont="1" applyFill="1" applyBorder="1" applyAlignment="1">
      <alignment horizontal="center" wrapText="1"/>
    </xf>
    <xf numFmtId="44" fontId="2" fillId="5" borderId="1" xfId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44" fontId="8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44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0"/>
  <sheetViews>
    <sheetView tabSelected="1" topLeftCell="D88" workbookViewId="0">
      <selection activeCell="O120" sqref="O120"/>
    </sheetView>
  </sheetViews>
  <sheetFormatPr defaultRowHeight="15" x14ac:dyDescent="0.25"/>
  <cols>
    <col min="1" max="1" width="4.7109375" bestFit="1" customWidth="1"/>
    <col min="2" max="2" width="38.28515625" bestFit="1" customWidth="1"/>
    <col min="3" max="3" width="10.7109375" bestFit="1" customWidth="1"/>
    <col min="4" max="5" width="11.140625" bestFit="1" customWidth="1"/>
    <col min="6" max="6" width="27.5703125" bestFit="1" customWidth="1"/>
    <col min="7" max="7" width="14.140625" customWidth="1"/>
    <col min="8" max="8" width="5.85546875" customWidth="1"/>
    <col min="9" max="9" width="13.28515625" bestFit="1" customWidth="1"/>
    <col min="10" max="10" width="16.140625" style="13" customWidth="1"/>
    <col min="11" max="11" width="16.140625" style="14" hidden="1" customWidth="1"/>
    <col min="12" max="13" width="25.28515625" style="13" customWidth="1"/>
    <col min="15" max="15" width="13.28515625" bestFit="1" customWidth="1"/>
  </cols>
  <sheetData>
    <row r="1" spans="1:15" ht="16.5" thickBot="1" x14ac:dyDescent="0.3">
      <c r="B1" s="29" t="s">
        <v>123</v>
      </c>
      <c r="C1" s="29"/>
    </row>
    <row r="2" spans="1:15" x14ac:dyDescent="0.25">
      <c r="B2" s="30"/>
      <c r="C2" s="30"/>
    </row>
    <row r="3" spans="1:15" x14ac:dyDescent="0.25">
      <c r="B3" s="27" t="s">
        <v>132</v>
      </c>
      <c r="C3" s="27"/>
    </row>
    <row r="4" spans="1:15" ht="21" customHeight="1" x14ac:dyDescent="0.25">
      <c r="B4" s="27" t="s">
        <v>124</v>
      </c>
      <c r="C4" s="27"/>
    </row>
    <row r="5" spans="1:15" ht="21" customHeight="1" x14ac:dyDescent="0.25">
      <c r="B5" s="27" t="s">
        <v>125</v>
      </c>
      <c r="C5" s="27"/>
    </row>
    <row r="6" spans="1:15" ht="14.25" customHeight="1" x14ac:dyDescent="0.25">
      <c r="B6" s="27" t="s">
        <v>126</v>
      </c>
      <c r="C6" s="27"/>
    </row>
    <row r="7" spans="1:15" x14ac:dyDescent="0.25">
      <c r="B7" s="28" t="s">
        <v>127</v>
      </c>
      <c r="C7" s="28"/>
    </row>
    <row r="8" spans="1:15" x14ac:dyDescent="0.25">
      <c r="B8" s="12"/>
      <c r="C8" s="12"/>
    </row>
    <row r="9" spans="1:15" ht="15" customHeight="1" x14ac:dyDescent="0.25">
      <c r="A9" s="24" t="s">
        <v>0</v>
      </c>
      <c r="B9" s="25" t="s">
        <v>1</v>
      </c>
      <c r="C9" s="25" t="s">
        <v>2</v>
      </c>
      <c r="D9" s="1" t="s">
        <v>3</v>
      </c>
      <c r="E9" s="1" t="s">
        <v>3</v>
      </c>
      <c r="F9" s="1" t="s">
        <v>4</v>
      </c>
      <c r="G9" s="1" t="s">
        <v>5</v>
      </c>
      <c r="H9" s="1" t="s">
        <v>6</v>
      </c>
      <c r="I9" s="24" t="s">
        <v>7</v>
      </c>
    </row>
    <row r="10" spans="1:15" ht="15" customHeight="1" x14ac:dyDescent="0.25">
      <c r="A10" s="24"/>
      <c r="B10" s="26"/>
      <c r="C10" s="26"/>
      <c r="D10" s="1" t="s">
        <v>8</v>
      </c>
      <c r="E10" s="1" t="s">
        <v>9</v>
      </c>
      <c r="F10" s="1" t="s">
        <v>10</v>
      </c>
      <c r="G10" s="1" t="s">
        <v>11</v>
      </c>
      <c r="H10" s="2">
        <v>0</v>
      </c>
      <c r="I10" s="24"/>
      <c r="J10" s="15" t="s">
        <v>129</v>
      </c>
      <c r="K10" s="16" t="s">
        <v>128</v>
      </c>
      <c r="L10" s="15" t="s">
        <v>131</v>
      </c>
      <c r="M10" s="15" t="s">
        <v>130</v>
      </c>
    </row>
    <row r="11" spans="1:15" ht="15" customHeight="1" x14ac:dyDescent="0.25">
      <c r="A11" s="3">
        <v>1</v>
      </c>
      <c r="B11" s="4" t="s">
        <v>12</v>
      </c>
      <c r="C11" s="5">
        <v>38562</v>
      </c>
      <c r="D11" s="6">
        <v>456.39</v>
      </c>
      <c r="E11" s="6">
        <v>681</v>
      </c>
      <c r="F11" s="7">
        <v>0</v>
      </c>
      <c r="G11" s="6">
        <v>354.12</v>
      </c>
      <c r="H11" s="7">
        <v>0</v>
      </c>
      <c r="I11" s="6">
        <f>SUM(E11:H11)</f>
        <v>1035.1199999999999</v>
      </c>
      <c r="J11" s="17">
        <f>0.1*I11</f>
        <v>103.512</v>
      </c>
      <c r="K11" s="18">
        <f>J11+I11</f>
        <v>1138.6319999999998</v>
      </c>
      <c r="L11" s="17">
        <f>K11*0.1</f>
        <v>113.86319999999999</v>
      </c>
      <c r="M11" s="17">
        <f>(K11*0.1)+K11</f>
        <v>1252.4951999999998</v>
      </c>
      <c r="N11">
        <v>98.670403749721956</v>
      </c>
      <c r="O11" s="31">
        <f>N11+M11</f>
        <v>1351.1656037497219</v>
      </c>
    </row>
    <row r="12" spans="1:15" ht="15" customHeight="1" x14ac:dyDescent="0.25">
      <c r="A12" s="3">
        <v>2</v>
      </c>
      <c r="B12" s="4" t="s">
        <v>13</v>
      </c>
      <c r="C12" s="5">
        <v>39641</v>
      </c>
      <c r="D12" s="6">
        <v>331.84</v>
      </c>
      <c r="E12" s="6">
        <v>431.88</v>
      </c>
      <c r="F12" s="7">
        <v>0</v>
      </c>
      <c r="G12" s="6">
        <v>224.58</v>
      </c>
      <c r="H12" s="7">
        <v>0</v>
      </c>
      <c r="I12" s="6">
        <f t="shared" ref="I12:I75" si="0">SUM(E12:H12)</f>
        <v>656.46</v>
      </c>
      <c r="J12" s="17">
        <f t="shared" ref="J12:J75" si="1">0.1*I12</f>
        <v>65.646000000000001</v>
      </c>
      <c r="K12" s="18">
        <f t="shared" ref="K12:K75" si="2">J12+I12</f>
        <v>722.10599999999999</v>
      </c>
      <c r="L12" s="17">
        <f t="shared" ref="L12:L75" si="3">K12*0.1</f>
        <v>72.210599999999999</v>
      </c>
      <c r="M12" s="17">
        <f t="shared" ref="M12:M75" si="4">(K12*0.1)+K12</f>
        <v>794.31659999999999</v>
      </c>
      <c r="N12">
        <v>62.575520949785997</v>
      </c>
      <c r="O12" s="31">
        <f t="shared" ref="O12:O75" si="5">N12+M12</f>
        <v>856.89212094978598</v>
      </c>
    </row>
    <row r="13" spans="1:15" x14ac:dyDescent="0.25">
      <c r="A13" s="3">
        <v>3</v>
      </c>
      <c r="B13" s="4" t="s">
        <v>14</v>
      </c>
      <c r="C13" s="5">
        <v>39088</v>
      </c>
      <c r="D13" s="6">
        <v>114.71</v>
      </c>
      <c r="E13" s="6">
        <v>163.68</v>
      </c>
      <c r="F13" s="7">
        <v>0</v>
      </c>
      <c r="G13" s="6">
        <v>85.11</v>
      </c>
      <c r="H13" s="7">
        <v>0</v>
      </c>
      <c r="I13" s="6">
        <f t="shared" si="0"/>
        <v>248.79000000000002</v>
      </c>
      <c r="J13" s="17">
        <f t="shared" si="1"/>
        <v>24.879000000000005</v>
      </c>
      <c r="K13" s="18">
        <f t="shared" si="2"/>
        <v>273.66900000000004</v>
      </c>
      <c r="L13" s="17">
        <f t="shared" si="3"/>
        <v>27.366900000000005</v>
      </c>
      <c r="M13" s="17">
        <f t="shared" si="4"/>
        <v>301.03590000000003</v>
      </c>
      <c r="N13">
        <v>23.71532744888837</v>
      </c>
      <c r="O13" s="31">
        <f t="shared" si="5"/>
        <v>324.75122744888841</v>
      </c>
    </row>
    <row r="14" spans="1:15" x14ac:dyDescent="0.25">
      <c r="A14" s="3">
        <v>4</v>
      </c>
      <c r="B14" s="4" t="s">
        <v>15</v>
      </c>
      <c r="C14" s="5">
        <v>39626</v>
      </c>
      <c r="D14" s="6">
        <v>498.08</v>
      </c>
      <c r="E14" s="6">
        <v>654.14</v>
      </c>
      <c r="F14" s="7">
        <v>0</v>
      </c>
      <c r="G14" s="6">
        <v>340.15</v>
      </c>
      <c r="H14" s="7">
        <v>0</v>
      </c>
      <c r="I14" s="6">
        <f t="shared" si="0"/>
        <v>994.29</v>
      </c>
      <c r="J14" s="17">
        <f t="shared" si="1"/>
        <v>99.429000000000002</v>
      </c>
      <c r="K14" s="18">
        <f t="shared" si="2"/>
        <v>1093.7190000000001</v>
      </c>
      <c r="L14" s="17">
        <f t="shared" si="3"/>
        <v>109.37190000000001</v>
      </c>
      <c r="M14" s="17">
        <f t="shared" si="4"/>
        <v>1203.0909000000001</v>
      </c>
      <c r="N14">
        <v>94.778379071326086</v>
      </c>
      <c r="O14" s="31">
        <f t="shared" si="5"/>
        <v>1297.8692790713262</v>
      </c>
    </row>
    <row r="15" spans="1:15" x14ac:dyDescent="0.25">
      <c r="A15" s="3">
        <v>5</v>
      </c>
      <c r="B15" s="4" t="s">
        <v>16</v>
      </c>
      <c r="C15" s="5">
        <v>39641</v>
      </c>
      <c r="D15" s="6">
        <v>366.39</v>
      </c>
      <c r="E15" s="6">
        <v>476.85</v>
      </c>
      <c r="F15" s="7">
        <v>0</v>
      </c>
      <c r="G15" s="6">
        <v>247.96</v>
      </c>
      <c r="H15" s="7">
        <v>0</v>
      </c>
      <c r="I15" s="6">
        <f t="shared" si="0"/>
        <v>724.81000000000006</v>
      </c>
      <c r="J15" s="17">
        <f t="shared" si="1"/>
        <v>72.481000000000009</v>
      </c>
      <c r="K15" s="18">
        <f t="shared" si="2"/>
        <v>797.29100000000005</v>
      </c>
      <c r="L15" s="17">
        <f t="shared" si="3"/>
        <v>79.729100000000017</v>
      </c>
      <c r="M15" s="17">
        <f t="shared" si="4"/>
        <v>877.02010000000007</v>
      </c>
      <c r="N15">
        <v>69.090825548570194</v>
      </c>
      <c r="O15" s="31">
        <f t="shared" si="5"/>
        <v>946.11092554857032</v>
      </c>
    </row>
    <row r="16" spans="1:15" x14ac:dyDescent="0.25">
      <c r="A16" s="3">
        <v>6</v>
      </c>
      <c r="B16" s="4" t="s">
        <v>17</v>
      </c>
      <c r="C16" s="5">
        <v>39087</v>
      </c>
      <c r="D16" s="6">
        <v>89.53</v>
      </c>
      <c r="E16" s="6">
        <v>127.75</v>
      </c>
      <c r="F16" s="7">
        <v>0</v>
      </c>
      <c r="G16" s="6">
        <v>66.430000000000007</v>
      </c>
      <c r="H16" s="7">
        <v>0</v>
      </c>
      <c r="I16" s="6">
        <f t="shared" si="0"/>
        <v>194.18</v>
      </c>
      <c r="J16" s="17">
        <f t="shared" si="1"/>
        <v>19.418000000000003</v>
      </c>
      <c r="K16" s="18">
        <f t="shared" si="2"/>
        <v>213.59800000000001</v>
      </c>
      <c r="L16" s="17">
        <f t="shared" si="3"/>
        <v>21.359800000000003</v>
      </c>
      <c r="M16" s="17">
        <f t="shared" si="4"/>
        <v>234.95780000000002</v>
      </c>
      <c r="N16">
        <v>18.509756356867815</v>
      </c>
      <c r="O16" s="31">
        <f t="shared" si="5"/>
        <v>253.46755635686785</v>
      </c>
    </row>
    <row r="17" spans="1:15" x14ac:dyDescent="0.25">
      <c r="A17" s="3">
        <v>7</v>
      </c>
      <c r="B17" s="4" t="s">
        <v>18</v>
      </c>
      <c r="C17" s="5">
        <v>39605</v>
      </c>
      <c r="D17" s="6">
        <v>185.97</v>
      </c>
      <c r="E17" s="6">
        <v>244.24</v>
      </c>
      <c r="F17" s="7">
        <v>0</v>
      </c>
      <c r="G17" s="6">
        <v>127</v>
      </c>
      <c r="H17" s="7">
        <v>0</v>
      </c>
      <c r="I17" s="6">
        <f t="shared" si="0"/>
        <v>371.24</v>
      </c>
      <c r="J17" s="17">
        <f t="shared" si="1"/>
        <v>37.124000000000002</v>
      </c>
      <c r="K17" s="18">
        <f t="shared" si="2"/>
        <v>408.36400000000003</v>
      </c>
      <c r="L17" s="17">
        <f t="shared" si="3"/>
        <v>40.836400000000005</v>
      </c>
      <c r="M17" s="17">
        <f t="shared" si="4"/>
        <v>449.20040000000006</v>
      </c>
      <c r="N17">
        <v>35.387588577214999</v>
      </c>
      <c r="O17" s="31">
        <f t="shared" si="5"/>
        <v>484.58798857721507</v>
      </c>
    </row>
    <row r="18" spans="1:15" x14ac:dyDescent="0.25">
      <c r="A18" s="3">
        <v>8</v>
      </c>
      <c r="B18" s="4" t="s">
        <v>19</v>
      </c>
      <c r="C18" s="5">
        <v>38580</v>
      </c>
      <c r="D18" s="6">
        <v>176.02</v>
      </c>
      <c r="E18" s="6">
        <v>262.57</v>
      </c>
      <c r="F18" s="7">
        <v>0</v>
      </c>
      <c r="G18" s="6">
        <v>136.54</v>
      </c>
      <c r="H18" s="7">
        <v>0</v>
      </c>
      <c r="I18" s="6">
        <f t="shared" si="0"/>
        <v>399.11</v>
      </c>
      <c r="J18" s="17">
        <f t="shared" si="1"/>
        <v>39.911000000000001</v>
      </c>
      <c r="K18" s="18">
        <f t="shared" si="2"/>
        <v>439.02100000000002</v>
      </c>
      <c r="L18" s="17">
        <f t="shared" si="3"/>
        <v>43.902100000000004</v>
      </c>
      <c r="M18" s="17">
        <f t="shared" si="4"/>
        <v>482.92310000000003</v>
      </c>
      <c r="N18">
        <v>38.044231432637311</v>
      </c>
      <c r="O18" s="31">
        <f t="shared" si="5"/>
        <v>520.96733143263737</v>
      </c>
    </row>
    <row r="19" spans="1:15" x14ac:dyDescent="0.25">
      <c r="A19" s="3">
        <v>9</v>
      </c>
      <c r="B19" s="4" t="s">
        <v>20</v>
      </c>
      <c r="C19" s="5">
        <v>39618</v>
      </c>
      <c r="D19" s="6">
        <v>217.7</v>
      </c>
      <c r="E19" s="6">
        <v>285.91000000000003</v>
      </c>
      <c r="F19" s="7">
        <v>0</v>
      </c>
      <c r="G19" s="6">
        <v>148.66999999999999</v>
      </c>
      <c r="H19" s="7">
        <v>0</v>
      </c>
      <c r="I19" s="6">
        <f t="shared" si="0"/>
        <v>434.58000000000004</v>
      </c>
      <c r="J19" s="17">
        <f t="shared" si="1"/>
        <v>43.458000000000006</v>
      </c>
      <c r="K19" s="18">
        <f t="shared" si="2"/>
        <v>478.03800000000007</v>
      </c>
      <c r="L19" s="17">
        <f t="shared" si="3"/>
        <v>47.80380000000001</v>
      </c>
      <c r="M19" s="17">
        <f t="shared" si="4"/>
        <v>525.84180000000003</v>
      </c>
      <c r="N19">
        <v>41.425326591655242</v>
      </c>
      <c r="O19" s="31">
        <f t="shared" si="5"/>
        <v>567.26712659165526</v>
      </c>
    </row>
    <row r="20" spans="1:15" x14ac:dyDescent="0.25">
      <c r="A20" s="3">
        <v>10</v>
      </c>
      <c r="B20" s="4" t="s">
        <v>21</v>
      </c>
      <c r="C20" s="5">
        <v>39093</v>
      </c>
      <c r="D20" s="6">
        <v>111.26</v>
      </c>
      <c r="E20" s="6">
        <v>158.76</v>
      </c>
      <c r="F20" s="7">
        <v>0</v>
      </c>
      <c r="G20" s="6">
        <v>82.56</v>
      </c>
      <c r="H20" s="7">
        <v>0</v>
      </c>
      <c r="I20" s="6">
        <f t="shared" si="0"/>
        <v>241.32</v>
      </c>
      <c r="J20" s="17">
        <f t="shared" si="1"/>
        <v>24.132000000000001</v>
      </c>
      <c r="K20" s="18">
        <f t="shared" si="2"/>
        <v>265.452</v>
      </c>
      <c r="L20" s="17">
        <f t="shared" si="3"/>
        <v>26.545200000000001</v>
      </c>
      <c r="M20" s="17">
        <f t="shared" si="4"/>
        <v>291.99720000000002</v>
      </c>
      <c r="N20">
        <v>23.003267092591106</v>
      </c>
      <c r="O20" s="31">
        <f t="shared" si="5"/>
        <v>315.00046709259112</v>
      </c>
    </row>
    <row r="21" spans="1:15" x14ac:dyDescent="0.25">
      <c r="A21" s="3">
        <v>11</v>
      </c>
      <c r="B21" s="4" t="s">
        <v>22</v>
      </c>
      <c r="C21" s="5">
        <v>39098</v>
      </c>
      <c r="D21" s="6">
        <v>59.6</v>
      </c>
      <c r="E21" s="6">
        <v>85.04</v>
      </c>
      <c r="F21" s="7">
        <v>0</v>
      </c>
      <c r="G21" s="6">
        <v>44.22</v>
      </c>
      <c r="H21" s="7">
        <v>0</v>
      </c>
      <c r="I21" s="6">
        <f t="shared" si="0"/>
        <v>129.26</v>
      </c>
      <c r="J21" s="17">
        <f t="shared" si="1"/>
        <v>12.926</v>
      </c>
      <c r="K21" s="18">
        <f t="shared" si="2"/>
        <v>142.18599999999998</v>
      </c>
      <c r="L21" s="17">
        <f t="shared" si="3"/>
        <v>14.218599999999999</v>
      </c>
      <c r="M21" s="17">
        <f t="shared" si="4"/>
        <v>156.40459999999999</v>
      </c>
      <c r="N21">
        <v>12.321408521416899</v>
      </c>
      <c r="O21" s="31">
        <f t="shared" si="5"/>
        <v>168.72600852141687</v>
      </c>
    </row>
    <row r="22" spans="1:15" x14ac:dyDescent="0.25">
      <c r="A22" s="3">
        <v>12</v>
      </c>
      <c r="B22" s="4" t="s">
        <v>23</v>
      </c>
      <c r="C22" s="5">
        <v>39618</v>
      </c>
      <c r="D22" s="6">
        <v>184.48</v>
      </c>
      <c r="E22" s="6">
        <v>242.28</v>
      </c>
      <c r="F22" s="7">
        <v>0</v>
      </c>
      <c r="G22" s="6">
        <v>125.99</v>
      </c>
      <c r="H22" s="7">
        <v>0</v>
      </c>
      <c r="I22" s="6">
        <f t="shared" si="0"/>
        <v>368.27</v>
      </c>
      <c r="J22" s="17">
        <f t="shared" si="1"/>
        <v>36.826999999999998</v>
      </c>
      <c r="K22" s="18">
        <f t="shared" si="2"/>
        <v>405.09699999999998</v>
      </c>
      <c r="L22" s="17">
        <f t="shared" si="3"/>
        <v>40.509700000000002</v>
      </c>
      <c r="M22" s="17">
        <f t="shared" si="4"/>
        <v>445.60669999999999</v>
      </c>
      <c r="N22">
        <v>35.104480242783552</v>
      </c>
      <c r="O22" s="31">
        <f t="shared" si="5"/>
        <v>480.71118024278354</v>
      </c>
    </row>
    <row r="23" spans="1:15" x14ac:dyDescent="0.25">
      <c r="A23" s="3">
        <v>13</v>
      </c>
      <c r="B23" s="4" t="s">
        <v>24</v>
      </c>
      <c r="C23" s="5">
        <v>39122</v>
      </c>
      <c r="D23" s="6">
        <v>199.94</v>
      </c>
      <c r="E23" s="6">
        <v>283.91000000000003</v>
      </c>
      <c r="F23" s="7">
        <v>0</v>
      </c>
      <c r="G23" s="6">
        <v>147.63</v>
      </c>
      <c r="H23" s="7">
        <v>0</v>
      </c>
      <c r="I23" s="6">
        <f t="shared" si="0"/>
        <v>431.54</v>
      </c>
      <c r="J23" s="17">
        <f t="shared" si="1"/>
        <v>43.154000000000003</v>
      </c>
      <c r="K23" s="18">
        <f t="shared" si="2"/>
        <v>474.69400000000002</v>
      </c>
      <c r="L23" s="17">
        <f t="shared" si="3"/>
        <v>47.469400000000007</v>
      </c>
      <c r="M23" s="17">
        <f t="shared" si="4"/>
        <v>522.16340000000002</v>
      </c>
      <c r="N23">
        <v>41.135545670216999</v>
      </c>
      <c r="O23" s="31">
        <f t="shared" si="5"/>
        <v>563.29894567021699</v>
      </c>
    </row>
    <row r="24" spans="1:15" x14ac:dyDescent="0.25">
      <c r="A24" s="3">
        <v>14</v>
      </c>
      <c r="B24" s="4" t="s">
        <v>25</v>
      </c>
      <c r="C24" s="5">
        <v>38992</v>
      </c>
      <c r="D24" s="6">
        <v>115.19</v>
      </c>
      <c r="E24" s="6">
        <v>166.79</v>
      </c>
      <c r="F24" s="7">
        <v>0</v>
      </c>
      <c r="G24" s="6">
        <v>86.73</v>
      </c>
      <c r="H24" s="7">
        <v>0</v>
      </c>
      <c r="I24" s="6">
        <f t="shared" si="0"/>
        <v>253.51999999999998</v>
      </c>
      <c r="J24" s="17">
        <f t="shared" si="1"/>
        <v>25.352</v>
      </c>
      <c r="K24" s="18">
        <f t="shared" si="2"/>
        <v>278.87199999999996</v>
      </c>
      <c r="L24" s="17">
        <f t="shared" si="3"/>
        <v>27.887199999999996</v>
      </c>
      <c r="M24" s="17">
        <f t="shared" si="4"/>
        <v>306.75919999999996</v>
      </c>
      <c r="N24">
        <v>24.166203685205108</v>
      </c>
      <c r="O24" s="31">
        <f t="shared" si="5"/>
        <v>330.92540368520508</v>
      </c>
    </row>
    <row r="25" spans="1:15" x14ac:dyDescent="0.25">
      <c r="A25" s="3">
        <v>15</v>
      </c>
      <c r="B25" s="4" t="s">
        <v>26</v>
      </c>
      <c r="C25" s="5">
        <v>39094</v>
      </c>
      <c r="D25" s="6">
        <v>113.29</v>
      </c>
      <c r="E25" s="6">
        <v>161.66</v>
      </c>
      <c r="F25" s="7">
        <v>0</v>
      </c>
      <c r="G25" s="6">
        <v>84.06</v>
      </c>
      <c r="H25" s="7">
        <v>0</v>
      </c>
      <c r="I25" s="6">
        <f t="shared" si="0"/>
        <v>245.72</v>
      </c>
      <c r="J25" s="17">
        <f t="shared" si="1"/>
        <v>24.572000000000003</v>
      </c>
      <c r="K25" s="18">
        <f t="shared" si="2"/>
        <v>270.29200000000003</v>
      </c>
      <c r="L25" s="17">
        <f t="shared" si="3"/>
        <v>27.029200000000003</v>
      </c>
      <c r="M25" s="17">
        <f t="shared" si="4"/>
        <v>297.32120000000003</v>
      </c>
      <c r="N25">
        <v>23.422686847304355</v>
      </c>
      <c r="O25" s="31">
        <f t="shared" si="5"/>
        <v>320.7438868473044</v>
      </c>
    </row>
    <row r="26" spans="1:15" x14ac:dyDescent="0.25">
      <c r="A26" s="3">
        <v>16</v>
      </c>
      <c r="B26" s="4" t="s">
        <v>27</v>
      </c>
      <c r="C26" s="5">
        <v>39618</v>
      </c>
      <c r="D26" s="6">
        <v>92.81</v>
      </c>
      <c r="E26" s="6">
        <v>121.89</v>
      </c>
      <c r="F26" s="7">
        <v>0</v>
      </c>
      <c r="G26" s="6">
        <v>63.38</v>
      </c>
      <c r="H26" s="7">
        <v>0</v>
      </c>
      <c r="I26" s="6">
        <f t="shared" si="0"/>
        <v>185.27</v>
      </c>
      <c r="J26" s="17">
        <f t="shared" si="1"/>
        <v>18.527000000000001</v>
      </c>
      <c r="K26" s="18">
        <f t="shared" si="2"/>
        <v>203.79700000000003</v>
      </c>
      <c r="L26" s="17">
        <f t="shared" si="3"/>
        <v>20.379700000000003</v>
      </c>
      <c r="M26" s="17">
        <f t="shared" si="4"/>
        <v>224.17670000000004</v>
      </c>
      <c r="N26">
        <v>17.660431353573493</v>
      </c>
      <c r="O26" s="31">
        <f t="shared" si="5"/>
        <v>241.83713135357354</v>
      </c>
    </row>
    <row r="27" spans="1:15" x14ac:dyDescent="0.25">
      <c r="A27" s="3">
        <v>17</v>
      </c>
      <c r="B27" s="4" t="s">
        <v>28</v>
      </c>
      <c r="C27" s="5">
        <v>39058</v>
      </c>
      <c r="D27" s="6">
        <v>113.11</v>
      </c>
      <c r="E27" s="6">
        <v>162.4</v>
      </c>
      <c r="F27" s="7">
        <v>0</v>
      </c>
      <c r="G27" s="6">
        <v>84.45</v>
      </c>
      <c r="H27" s="7">
        <v>0</v>
      </c>
      <c r="I27" s="6">
        <f t="shared" si="0"/>
        <v>246.85000000000002</v>
      </c>
      <c r="J27" s="17">
        <f t="shared" si="1"/>
        <v>24.685000000000002</v>
      </c>
      <c r="K27" s="18">
        <f t="shared" si="2"/>
        <v>271.53500000000003</v>
      </c>
      <c r="L27" s="17">
        <f t="shared" si="3"/>
        <v>27.153500000000005</v>
      </c>
      <c r="M27" s="17">
        <f t="shared" si="4"/>
        <v>298.68850000000003</v>
      </c>
      <c r="N27">
        <v>23.530401466128442</v>
      </c>
      <c r="O27" s="31">
        <f t="shared" si="5"/>
        <v>322.2189014661285</v>
      </c>
    </row>
    <row r="28" spans="1:15" x14ac:dyDescent="0.25">
      <c r="A28" s="3">
        <v>18</v>
      </c>
      <c r="B28" s="8" t="s">
        <v>29</v>
      </c>
      <c r="C28" s="9">
        <v>39671</v>
      </c>
      <c r="D28" s="10">
        <v>409.87</v>
      </c>
      <c r="E28" s="10">
        <v>530.36</v>
      </c>
      <c r="F28" s="11">
        <v>0</v>
      </c>
      <c r="G28" s="10">
        <v>275.79000000000002</v>
      </c>
      <c r="H28" s="11">
        <v>0</v>
      </c>
      <c r="I28" s="10">
        <f t="shared" si="0"/>
        <v>806.15000000000009</v>
      </c>
      <c r="J28" s="17">
        <f t="shared" si="1"/>
        <v>80.615000000000009</v>
      </c>
      <c r="K28" s="18">
        <f t="shared" si="2"/>
        <v>886.7650000000001</v>
      </c>
      <c r="L28" s="17">
        <f t="shared" si="3"/>
        <v>88.676500000000019</v>
      </c>
      <c r="M28" s="17">
        <f t="shared" si="4"/>
        <v>975.44150000000013</v>
      </c>
      <c r="N28">
        <v>76.844371650473747</v>
      </c>
      <c r="O28" s="31">
        <f t="shared" si="5"/>
        <v>1052.2858716504738</v>
      </c>
    </row>
    <row r="29" spans="1:15" x14ac:dyDescent="0.25">
      <c r="A29" s="3">
        <v>19</v>
      </c>
      <c r="B29" s="4" t="s">
        <v>30</v>
      </c>
      <c r="C29" s="5">
        <v>39618</v>
      </c>
      <c r="D29" s="6">
        <v>114.88</v>
      </c>
      <c r="E29" s="6">
        <v>150.87</v>
      </c>
      <c r="F29" s="7">
        <v>0</v>
      </c>
      <c r="G29" s="6">
        <v>78.45</v>
      </c>
      <c r="H29" s="7">
        <v>0</v>
      </c>
      <c r="I29" s="6">
        <f t="shared" si="0"/>
        <v>229.32</v>
      </c>
      <c r="J29" s="17">
        <f t="shared" si="1"/>
        <v>22.932000000000002</v>
      </c>
      <c r="K29" s="18">
        <f t="shared" si="2"/>
        <v>252.25200000000001</v>
      </c>
      <c r="L29" s="17">
        <f t="shared" si="3"/>
        <v>25.225200000000001</v>
      </c>
      <c r="M29" s="17">
        <f t="shared" si="4"/>
        <v>277.47720000000004</v>
      </c>
      <c r="N29">
        <v>21.859395034282254</v>
      </c>
      <c r="O29" s="31">
        <f t="shared" si="5"/>
        <v>299.33659503428231</v>
      </c>
    </row>
    <row r="30" spans="1:15" x14ac:dyDescent="0.25">
      <c r="A30" s="3">
        <v>20</v>
      </c>
      <c r="B30" s="4" t="s">
        <v>31</v>
      </c>
      <c r="C30" s="5">
        <v>39618</v>
      </c>
      <c r="D30" s="6">
        <v>222.51</v>
      </c>
      <c r="E30" s="6">
        <v>292.23</v>
      </c>
      <c r="F30" s="7">
        <v>0</v>
      </c>
      <c r="G30" s="6">
        <v>151.96</v>
      </c>
      <c r="H30" s="7">
        <v>0</v>
      </c>
      <c r="I30" s="6">
        <f t="shared" si="0"/>
        <v>444.19000000000005</v>
      </c>
      <c r="J30" s="17">
        <f t="shared" si="1"/>
        <v>44.419000000000011</v>
      </c>
      <c r="K30" s="18">
        <f t="shared" si="2"/>
        <v>488.60900000000004</v>
      </c>
      <c r="L30" s="17">
        <f t="shared" si="3"/>
        <v>48.860900000000008</v>
      </c>
      <c r="M30" s="17">
        <f t="shared" si="4"/>
        <v>537.46990000000005</v>
      </c>
      <c r="N30">
        <v>42.341377465017594</v>
      </c>
      <c r="O30" s="31">
        <f t="shared" si="5"/>
        <v>579.81127746501761</v>
      </c>
    </row>
    <row r="31" spans="1:15" x14ac:dyDescent="0.25">
      <c r="A31" s="3">
        <v>21</v>
      </c>
      <c r="B31" s="4" t="s">
        <v>32</v>
      </c>
      <c r="C31" s="5">
        <v>39084</v>
      </c>
      <c r="D31" s="6">
        <v>100.78</v>
      </c>
      <c r="E31" s="6">
        <v>143.80000000000001</v>
      </c>
      <c r="F31" s="7">
        <v>0</v>
      </c>
      <c r="G31" s="6">
        <v>74.78</v>
      </c>
      <c r="H31" s="7">
        <v>0</v>
      </c>
      <c r="I31" s="6">
        <f t="shared" si="0"/>
        <v>218.58</v>
      </c>
      <c r="J31" s="17">
        <f t="shared" si="1"/>
        <v>21.858000000000004</v>
      </c>
      <c r="K31" s="18">
        <f t="shared" si="2"/>
        <v>240.43800000000002</v>
      </c>
      <c r="L31" s="17">
        <f t="shared" si="3"/>
        <v>24.043800000000005</v>
      </c>
      <c r="M31" s="17">
        <f t="shared" si="4"/>
        <v>264.48180000000002</v>
      </c>
      <c r="N31">
        <v>20.835629542095823</v>
      </c>
      <c r="O31" s="31">
        <f t="shared" si="5"/>
        <v>285.31742954209585</v>
      </c>
    </row>
    <row r="32" spans="1:15" x14ac:dyDescent="0.25">
      <c r="A32" s="3">
        <v>22</v>
      </c>
      <c r="B32" s="4" t="s">
        <v>33</v>
      </c>
      <c r="C32" s="5">
        <v>38580</v>
      </c>
      <c r="D32" s="6">
        <v>195.59</v>
      </c>
      <c r="E32" s="6">
        <v>291.76</v>
      </c>
      <c r="F32" s="7">
        <v>0</v>
      </c>
      <c r="G32" s="6">
        <v>151.72</v>
      </c>
      <c r="H32" s="7">
        <v>0</v>
      </c>
      <c r="I32" s="6">
        <f t="shared" si="0"/>
        <v>443.48</v>
      </c>
      <c r="J32" s="17">
        <f t="shared" si="1"/>
        <v>44.348000000000006</v>
      </c>
      <c r="K32" s="18">
        <f t="shared" si="2"/>
        <v>487.82800000000003</v>
      </c>
      <c r="L32" s="17">
        <f t="shared" si="3"/>
        <v>48.782800000000009</v>
      </c>
      <c r="M32" s="17">
        <f t="shared" si="4"/>
        <v>536.61080000000004</v>
      </c>
      <c r="N32">
        <v>42.273698368234314</v>
      </c>
      <c r="O32" s="31">
        <f t="shared" si="5"/>
        <v>578.8844983682344</v>
      </c>
    </row>
    <row r="33" spans="1:15" x14ac:dyDescent="0.25">
      <c r="A33" s="3">
        <v>23</v>
      </c>
      <c r="B33" s="4" t="s">
        <v>34</v>
      </c>
      <c r="C33" s="5">
        <v>38629</v>
      </c>
      <c r="D33" s="6">
        <v>37.15</v>
      </c>
      <c r="E33" s="6">
        <v>55.33</v>
      </c>
      <c r="F33" s="7">
        <v>0</v>
      </c>
      <c r="G33" s="6">
        <v>28.77</v>
      </c>
      <c r="H33" s="7">
        <v>0</v>
      </c>
      <c r="I33" s="6">
        <f t="shared" si="0"/>
        <v>84.1</v>
      </c>
      <c r="J33" s="17">
        <f t="shared" si="1"/>
        <v>8.41</v>
      </c>
      <c r="K33" s="18">
        <f t="shared" si="2"/>
        <v>92.509999999999991</v>
      </c>
      <c r="L33" s="17">
        <f t="shared" si="3"/>
        <v>9.2509999999999994</v>
      </c>
      <c r="M33" s="17">
        <f t="shared" si="4"/>
        <v>101.761</v>
      </c>
      <c r="N33">
        <v>8.0166366753145688</v>
      </c>
      <c r="O33" s="31">
        <f t="shared" si="5"/>
        <v>109.77763667531457</v>
      </c>
    </row>
    <row r="34" spans="1:15" x14ac:dyDescent="0.25">
      <c r="A34" s="3">
        <v>24</v>
      </c>
      <c r="B34" s="4" t="s">
        <v>35</v>
      </c>
      <c r="C34" s="5">
        <v>39084</v>
      </c>
      <c r="D34" s="6">
        <v>102.08</v>
      </c>
      <c r="E34" s="6">
        <v>145.66</v>
      </c>
      <c r="F34" s="7">
        <v>0</v>
      </c>
      <c r="G34" s="6">
        <v>75.739999999999995</v>
      </c>
      <c r="H34" s="7">
        <v>0</v>
      </c>
      <c r="I34" s="6">
        <f t="shared" si="0"/>
        <v>221.39999999999998</v>
      </c>
      <c r="J34" s="17">
        <f t="shared" si="1"/>
        <v>22.14</v>
      </c>
      <c r="K34" s="18">
        <f t="shared" si="2"/>
        <v>243.53999999999996</v>
      </c>
      <c r="L34" s="17">
        <f t="shared" si="3"/>
        <v>24.353999999999999</v>
      </c>
      <c r="M34" s="17">
        <f t="shared" si="4"/>
        <v>267.89399999999995</v>
      </c>
      <c r="N34">
        <v>21.104439475798397</v>
      </c>
      <c r="O34" s="31">
        <f t="shared" si="5"/>
        <v>288.99843947579836</v>
      </c>
    </row>
    <row r="35" spans="1:15" x14ac:dyDescent="0.25">
      <c r="A35" s="3">
        <v>25</v>
      </c>
      <c r="B35" s="4" t="s">
        <v>36</v>
      </c>
      <c r="C35" s="5">
        <v>39010</v>
      </c>
      <c r="D35" s="6">
        <v>107.45</v>
      </c>
      <c r="E35" s="6">
        <v>155.59</v>
      </c>
      <c r="F35" s="7">
        <v>0</v>
      </c>
      <c r="G35" s="6">
        <v>80.91</v>
      </c>
      <c r="H35" s="7">
        <v>0</v>
      </c>
      <c r="I35" s="6">
        <f t="shared" si="0"/>
        <v>236.5</v>
      </c>
      <c r="J35" s="17">
        <f t="shared" si="1"/>
        <v>23.650000000000002</v>
      </c>
      <c r="K35" s="18">
        <f t="shared" si="2"/>
        <v>260.14999999999998</v>
      </c>
      <c r="L35" s="17">
        <f t="shared" si="3"/>
        <v>26.015000000000001</v>
      </c>
      <c r="M35" s="17">
        <f t="shared" si="4"/>
        <v>286.16499999999996</v>
      </c>
      <c r="N35">
        <v>22.543811815837046</v>
      </c>
      <c r="O35" s="31">
        <f t="shared" si="5"/>
        <v>308.70881181583701</v>
      </c>
    </row>
    <row r="36" spans="1:15" x14ac:dyDescent="0.25">
      <c r="A36" s="3">
        <v>26</v>
      </c>
      <c r="B36" s="4" t="s">
        <v>37</v>
      </c>
      <c r="C36" s="5">
        <v>38826</v>
      </c>
      <c r="D36" s="6">
        <v>115.98</v>
      </c>
      <c r="E36" s="6">
        <v>168.66</v>
      </c>
      <c r="F36" s="7">
        <v>0</v>
      </c>
      <c r="G36" s="6">
        <v>87.7</v>
      </c>
      <c r="H36" s="7">
        <v>0</v>
      </c>
      <c r="I36" s="6">
        <f t="shared" si="0"/>
        <v>256.36</v>
      </c>
      <c r="J36" s="17">
        <f t="shared" si="1"/>
        <v>25.636000000000003</v>
      </c>
      <c r="K36" s="18">
        <f t="shared" si="2"/>
        <v>281.99600000000004</v>
      </c>
      <c r="L36" s="17">
        <f t="shared" si="3"/>
        <v>28.199600000000004</v>
      </c>
      <c r="M36" s="17">
        <f t="shared" si="4"/>
        <v>310.19560000000001</v>
      </c>
      <c r="N36">
        <v>24.436920072338207</v>
      </c>
      <c r="O36" s="31">
        <f t="shared" si="5"/>
        <v>334.6325200723382</v>
      </c>
    </row>
    <row r="37" spans="1:15" x14ac:dyDescent="0.25">
      <c r="A37" s="3">
        <v>27</v>
      </c>
      <c r="B37" s="4" t="s">
        <v>38</v>
      </c>
      <c r="C37" s="5">
        <v>39098</v>
      </c>
      <c r="D37" s="6">
        <v>111.92</v>
      </c>
      <c r="E37" s="6">
        <v>159.69999999999999</v>
      </c>
      <c r="F37" s="7">
        <v>0</v>
      </c>
      <c r="G37" s="6">
        <v>83.04</v>
      </c>
      <c r="H37" s="7">
        <v>0</v>
      </c>
      <c r="I37" s="6">
        <f t="shared" si="0"/>
        <v>242.74</v>
      </c>
      <c r="J37" s="17">
        <f t="shared" si="1"/>
        <v>24.274000000000001</v>
      </c>
      <c r="K37" s="18">
        <f t="shared" si="2"/>
        <v>267.01400000000001</v>
      </c>
      <c r="L37" s="17">
        <f t="shared" si="3"/>
        <v>26.701400000000003</v>
      </c>
      <c r="M37" s="17">
        <f t="shared" si="4"/>
        <v>293.71539999999999</v>
      </c>
      <c r="N37">
        <v>23.138625286157652</v>
      </c>
      <c r="O37" s="31">
        <f t="shared" si="5"/>
        <v>316.85402528615765</v>
      </c>
    </row>
    <row r="38" spans="1:15" x14ac:dyDescent="0.25">
      <c r="A38" s="3">
        <v>28</v>
      </c>
      <c r="B38" s="4" t="s">
        <v>39</v>
      </c>
      <c r="C38" s="5">
        <v>39618</v>
      </c>
      <c r="D38" s="6">
        <v>400.47</v>
      </c>
      <c r="E38" s="6">
        <v>525.95000000000005</v>
      </c>
      <c r="F38" s="7">
        <v>0</v>
      </c>
      <c r="G38" s="6">
        <v>273.49</v>
      </c>
      <c r="H38" s="7">
        <v>0</v>
      </c>
      <c r="I38" s="6">
        <f t="shared" si="0"/>
        <v>799.44</v>
      </c>
      <c r="J38" s="17">
        <f t="shared" si="1"/>
        <v>79.944000000000017</v>
      </c>
      <c r="K38" s="18">
        <f t="shared" si="2"/>
        <v>879.38400000000001</v>
      </c>
      <c r="L38" s="17">
        <f t="shared" si="3"/>
        <v>87.938400000000001</v>
      </c>
      <c r="M38" s="17">
        <f t="shared" si="4"/>
        <v>967.32240000000002</v>
      </c>
      <c r="N38">
        <v>76.204756524536023</v>
      </c>
      <c r="O38" s="31">
        <f t="shared" si="5"/>
        <v>1043.5271565245359</v>
      </c>
    </row>
    <row r="39" spans="1:15" x14ac:dyDescent="0.25">
      <c r="A39" s="3">
        <v>29</v>
      </c>
      <c r="B39" s="4" t="s">
        <v>40</v>
      </c>
      <c r="C39" s="5">
        <v>38581</v>
      </c>
      <c r="D39" s="6">
        <v>183.86</v>
      </c>
      <c r="E39" s="6">
        <v>274.27</v>
      </c>
      <c r="F39" s="7">
        <v>0</v>
      </c>
      <c r="G39" s="6">
        <v>142.62</v>
      </c>
      <c r="H39" s="7">
        <v>0</v>
      </c>
      <c r="I39" s="6">
        <f t="shared" si="0"/>
        <v>416.89</v>
      </c>
      <c r="J39" s="17">
        <f t="shared" si="1"/>
        <v>41.689</v>
      </c>
      <c r="K39" s="18">
        <f t="shared" si="2"/>
        <v>458.57900000000001</v>
      </c>
      <c r="L39" s="17">
        <f t="shared" si="3"/>
        <v>45.857900000000001</v>
      </c>
      <c r="M39" s="17">
        <f t="shared" si="4"/>
        <v>504.43690000000004</v>
      </c>
      <c r="N39">
        <v>39.739068532364939</v>
      </c>
      <c r="O39" s="31">
        <f t="shared" si="5"/>
        <v>544.175968532365</v>
      </c>
    </row>
    <row r="40" spans="1:15" x14ac:dyDescent="0.25">
      <c r="A40" s="3">
        <v>30</v>
      </c>
      <c r="B40" s="4" t="s">
        <v>41</v>
      </c>
      <c r="C40" s="5">
        <v>39618</v>
      </c>
      <c r="D40" s="6">
        <v>384.63</v>
      </c>
      <c r="E40" s="6">
        <v>505.14</v>
      </c>
      <c r="F40" s="7">
        <v>0</v>
      </c>
      <c r="G40" s="6">
        <v>262.67</v>
      </c>
      <c r="H40" s="7">
        <v>0</v>
      </c>
      <c r="I40" s="6">
        <f t="shared" si="0"/>
        <v>767.81</v>
      </c>
      <c r="J40" s="17">
        <f t="shared" si="1"/>
        <v>76.781000000000006</v>
      </c>
      <c r="K40" s="18">
        <f t="shared" si="2"/>
        <v>844.59099999999989</v>
      </c>
      <c r="L40" s="17">
        <f t="shared" si="3"/>
        <v>84.459099999999992</v>
      </c>
      <c r="M40" s="17">
        <f t="shared" si="4"/>
        <v>929.05009999999993</v>
      </c>
      <c r="N40">
        <v>73.18970042417692</v>
      </c>
      <c r="O40" s="31">
        <f t="shared" si="5"/>
        <v>1002.2398004241768</v>
      </c>
    </row>
    <row r="41" spans="1:15" x14ac:dyDescent="0.25">
      <c r="A41" s="3">
        <v>31</v>
      </c>
      <c r="B41" s="4" t="s">
        <v>42</v>
      </c>
      <c r="C41" s="5">
        <v>39611</v>
      </c>
      <c r="D41" s="6">
        <v>724.07</v>
      </c>
      <c r="E41" s="6">
        <v>950.94</v>
      </c>
      <c r="F41" s="7">
        <v>0</v>
      </c>
      <c r="G41" s="6">
        <v>494.49</v>
      </c>
      <c r="H41" s="7">
        <v>0</v>
      </c>
      <c r="I41" s="6">
        <f t="shared" si="0"/>
        <v>1445.43</v>
      </c>
      <c r="J41" s="17">
        <f t="shared" si="1"/>
        <v>144.54300000000001</v>
      </c>
      <c r="K41" s="18">
        <f t="shared" si="2"/>
        <v>1589.973</v>
      </c>
      <c r="L41" s="17">
        <f t="shared" si="3"/>
        <v>158.9973</v>
      </c>
      <c r="M41" s="17">
        <f t="shared" si="4"/>
        <v>1748.9703</v>
      </c>
      <c r="N41">
        <v>137.78224910344755</v>
      </c>
      <c r="O41" s="31">
        <f t="shared" si="5"/>
        <v>1886.7525491034476</v>
      </c>
    </row>
    <row r="42" spans="1:15" x14ac:dyDescent="0.25">
      <c r="A42" s="3">
        <v>32</v>
      </c>
      <c r="B42" s="4" t="s">
        <v>43</v>
      </c>
      <c r="C42" s="5">
        <v>39105</v>
      </c>
      <c r="D42" s="6">
        <v>76.540000000000006</v>
      </c>
      <c r="E42" s="6">
        <v>109.22</v>
      </c>
      <c r="F42" s="7">
        <v>0</v>
      </c>
      <c r="G42" s="6">
        <v>56.79</v>
      </c>
      <c r="H42" s="7">
        <v>0</v>
      </c>
      <c r="I42" s="6">
        <f t="shared" si="0"/>
        <v>166.01</v>
      </c>
      <c r="J42" s="17">
        <f t="shared" si="1"/>
        <v>16.600999999999999</v>
      </c>
      <c r="K42" s="18">
        <f t="shared" si="2"/>
        <v>182.61099999999999</v>
      </c>
      <c r="L42" s="17">
        <f t="shared" si="3"/>
        <v>18.261099999999999</v>
      </c>
      <c r="M42" s="17">
        <f t="shared" si="4"/>
        <v>200.87209999999999</v>
      </c>
      <c r="N42">
        <v>15.824516699987774</v>
      </c>
      <c r="O42" s="31">
        <f t="shared" si="5"/>
        <v>216.69661669998777</v>
      </c>
    </row>
    <row r="43" spans="1:15" x14ac:dyDescent="0.25">
      <c r="A43" s="3">
        <v>33</v>
      </c>
      <c r="B43" s="4" t="s">
        <v>44</v>
      </c>
      <c r="C43" s="5">
        <v>38818</v>
      </c>
      <c r="D43" s="6">
        <v>148.27000000000001</v>
      </c>
      <c r="E43" s="6">
        <v>215.62</v>
      </c>
      <c r="F43" s="7">
        <v>0</v>
      </c>
      <c r="G43" s="6">
        <v>112.12</v>
      </c>
      <c r="H43" s="7">
        <v>0</v>
      </c>
      <c r="I43" s="6">
        <f t="shared" si="0"/>
        <v>327.74</v>
      </c>
      <c r="J43" s="17">
        <f t="shared" si="1"/>
        <v>32.774000000000001</v>
      </c>
      <c r="K43" s="18">
        <f t="shared" si="2"/>
        <v>360.51400000000001</v>
      </c>
      <c r="L43" s="17">
        <f t="shared" si="3"/>
        <v>36.051400000000001</v>
      </c>
      <c r="M43" s="17">
        <f t="shared" si="4"/>
        <v>396.56540000000001</v>
      </c>
      <c r="N43">
        <v>31.241052365845388</v>
      </c>
      <c r="O43" s="31">
        <f t="shared" si="5"/>
        <v>427.80645236584542</v>
      </c>
    </row>
    <row r="44" spans="1:15" x14ac:dyDescent="0.25">
      <c r="A44" s="3">
        <v>34</v>
      </c>
      <c r="B44" s="4" t="s">
        <v>45</v>
      </c>
      <c r="C44" s="5">
        <v>39618</v>
      </c>
      <c r="D44" s="6">
        <v>142.88999999999999</v>
      </c>
      <c r="E44" s="6">
        <v>187.66</v>
      </c>
      <c r="F44" s="7">
        <v>0</v>
      </c>
      <c r="G44" s="6">
        <v>97.58</v>
      </c>
      <c r="H44" s="7">
        <v>0</v>
      </c>
      <c r="I44" s="6">
        <f t="shared" si="0"/>
        <v>285.24</v>
      </c>
      <c r="J44" s="17">
        <f t="shared" si="1"/>
        <v>28.524000000000001</v>
      </c>
      <c r="K44" s="18">
        <f t="shared" si="2"/>
        <v>313.76400000000001</v>
      </c>
      <c r="L44" s="17">
        <f t="shared" si="3"/>
        <v>31.376400000000004</v>
      </c>
      <c r="M44" s="17">
        <f t="shared" si="4"/>
        <v>345.1404</v>
      </c>
      <c r="N44">
        <v>27.18983882600152</v>
      </c>
      <c r="O44" s="31">
        <f t="shared" si="5"/>
        <v>372.33023882600151</v>
      </c>
    </row>
    <row r="45" spans="1:15" x14ac:dyDescent="0.25">
      <c r="A45" s="3">
        <v>35</v>
      </c>
      <c r="B45" s="4" t="s">
        <v>46</v>
      </c>
      <c r="C45" s="5">
        <v>39092</v>
      </c>
      <c r="D45" s="6">
        <v>95.59</v>
      </c>
      <c r="E45" s="6">
        <v>136.4</v>
      </c>
      <c r="F45" s="7">
        <v>0</v>
      </c>
      <c r="G45" s="6">
        <v>70.930000000000007</v>
      </c>
      <c r="H45" s="7">
        <v>0</v>
      </c>
      <c r="I45" s="6">
        <f t="shared" si="0"/>
        <v>207.33</v>
      </c>
      <c r="J45" s="17">
        <f t="shared" si="1"/>
        <v>20.733000000000004</v>
      </c>
      <c r="K45" s="18">
        <f t="shared" si="2"/>
        <v>228.06300000000002</v>
      </c>
      <c r="L45" s="17">
        <f t="shared" si="3"/>
        <v>22.806300000000004</v>
      </c>
      <c r="M45" s="17">
        <f t="shared" si="4"/>
        <v>250.86930000000001</v>
      </c>
      <c r="N45">
        <v>19.763249487431271</v>
      </c>
      <c r="O45" s="31">
        <f t="shared" si="5"/>
        <v>270.63254948743128</v>
      </c>
    </row>
    <row r="46" spans="1:15" x14ac:dyDescent="0.25">
      <c r="A46" s="3">
        <v>36</v>
      </c>
      <c r="B46" s="4" t="s">
        <v>47</v>
      </c>
      <c r="C46" s="5">
        <v>39010</v>
      </c>
      <c r="D46" s="6">
        <v>97.39</v>
      </c>
      <c r="E46" s="6">
        <v>141.41999999999999</v>
      </c>
      <c r="F46" s="7">
        <v>0</v>
      </c>
      <c r="G46" s="6">
        <v>73.33</v>
      </c>
      <c r="H46" s="7">
        <v>0</v>
      </c>
      <c r="I46" s="6">
        <f t="shared" si="0"/>
        <v>214.75</v>
      </c>
      <c r="J46" s="17">
        <f t="shared" si="1"/>
        <v>21.475000000000001</v>
      </c>
      <c r="K46" s="18">
        <f t="shared" si="2"/>
        <v>236.22499999999999</v>
      </c>
      <c r="L46" s="17">
        <f t="shared" si="3"/>
        <v>23.622500000000002</v>
      </c>
      <c r="M46" s="17">
        <f t="shared" si="4"/>
        <v>259.84749999999997</v>
      </c>
      <c r="N46">
        <v>20.470543710152242</v>
      </c>
      <c r="O46" s="31">
        <f t="shared" si="5"/>
        <v>280.31804371015221</v>
      </c>
    </row>
    <row r="47" spans="1:15" x14ac:dyDescent="0.25">
      <c r="A47" s="3">
        <v>37</v>
      </c>
      <c r="B47" s="4" t="s">
        <v>48</v>
      </c>
      <c r="C47" s="5">
        <v>38992</v>
      </c>
      <c r="D47" s="6">
        <v>114.02</v>
      </c>
      <c r="E47" s="6">
        <v>165.1</v>
      </c>
      <c r="F47" s="7">
        <v>0</v>
      </c>
      <c r="G47" s="6">
        <v>85.85</v>
      </c>
      <c r="H47" s="7">
        <v>0</v>
      </c>
      <c r="I47" s="6">
        <f t="shared" si="0"/>
        <v>250.95</v>
      </c>
      <c r="J47" s="17">
        <f t="shared" si="1"/>
        <v>25.094999999999999</v>
      </c>
      <c r="K47" s="18">
        <f t="shared" si="2"/>
        <v>276.04499999999996</v>
      </c>
      <c r="L47" s="17">
        <f t="shared" si="3"/>
        <v>27.604499999999998</v>
      </c>
      <c r="M47" s="17">
        <f t="shared" si="4"/>
        <v>303.64949999999993</v>
      </c>
      <c r="N47">
        <v>23.921224419383957</v>
      </c>
      <c r="O47" s="31">
        <f t="shared" si="5"/>
        <v>327.57072441938391</v>
      </c>
    </row>
    <row r="48" spans="1:15" x14ac:dyDescent="0.25">
      <c r="A48" s="3">
        <v>38</v>
      </c>
      <c r="B48" s="4" t="s">
        <v>49</v>
      </c>
      <c r="C48" s="5">
        <v>39616</v>
      </c>
      <c r="D48" s="6">
        <v>152.59</v>
      </c>
      <c r="E48" s="6">
        <v>200.4</v>
      </c>
      <c r="F48" s="7">
        <v>0</v>
      </c>
      <c r="G48" s="6">
        <v>104.21</v>
      </c>
      <c r="H48" s="7">
        <v>0</v>
      </c>
      <c r="I48" s="6">
        <f t="shared" si="0"/>
        <v>304.61</v>
      </c>
      <c r="J48" s="17">
        <f t="shared" si="1"/>
        <v>30.461000000000002</v>
      </c>
      <c r="K48" s="18">
        <f t="shared" si="2"/>
        <v>335.07100000000003</v>
      </c>
      <c r="L48" s="17">
        <f t="shared" si="3"/>
        <v>33.507100000000001</v>
      </c>
      <c r="M48" s="17">
        <f t="shared" si="4"/>
        <v>368.57810000000001</v>
      </c>
      <c r="N48">
        <v>29.036238973455067</v>
      </c>
      <c r="O48" s="31">
        <f t="shared" si="5"/>
        <v>397.61433897345506</v>
      </c>
    </row>
    <row r="49" spans="1:15" x14ac:dyDescent="0.25">
      <c r="A49" s="3">
        <v>39</v>
      </c>
      <c r="B49" s="4" t="s">
        <v>50</v>
      </c>
      <c r="C49" s="5">
        <v>39610</v>
      </c>
      <c r="D49" s="6">
        <v>267.5</v>
      </c>
      <c r="E49" s="6">
        <v>351.31</v>
      </c>
      <c r="F49" s="7">
        <v>0</v>
      </c>
      <c r="G49" s="6">
        <v>182.68</v>
      </c>
      <c r="H49" s="7">
        <v>0</v>
      </c>
      <c r="I49" s="6">
        <f t="shared" si="0"/>
        <v>533.99</v>
      </c>
      <c r="J49" s="17">
        <f t="shared" si="1"/>
        <v>53.399000000000001</v>
      </c>
      <c r="K49" s="18">
        <f t="shared" si="2"/>
        <v>587.38900000000001</v>
      </c>
      <c r="L49" s="17">
        <f t="shared" si="3"/>
        <v>58.738900000000001</v>
      </c>
      <c r="M49" s="17">
        <f t="shared" si="4"/>
        <v>646.12789999999995</v>
      </c>
      <c r="N49">
        <v>50.901353368028857</v>
      </c>
      <c r="O49" s="31">
        <f t="shared" si="5"/>
        <v>697.02925336802878</v>
      </c>
    </row>
    <row r="50" spans="1:15" x14ac:dyDescent="0.25">
      <c r="A50" s="3">
        <v>40</v>
      </c>
      <c r="B50" s="4" t="s">
        <v>51</v>
      </c>
      <c r="C50" s="5">
        <v>38992</v>
      </c>
      <c r="D50" s="6">
        <v>44.48</v>
      </c>
      <c r="E50" s="6">
        <v>64.41</v>
      </c>
      <c r="F50" s="7">
        <v>0</v>
      </c>
      <c r="G50" s="6">
        <v>33.49</v>
      </c>
      <c r="H50" s="7">
        <v>0</v>
      </c>
      <c r="I50" s="6">
        <f t="shared" si="0"/>
        <v>97.9</v>
      </c>
      <c r="J50" s="17">
        <f t="shared" si="1"/>
        <v>9.7900000000000009</v>
      </c>
      <c r="K50" s="18">
        <f t="shared" si="2"/>
        <v>107.69000000000001</v>
      </c>
      <c r="L50" s="17">
        <f t="shared" si="3"/>
        <v>10.769000000000002</v>
      </c>
      <c r="M50" s="17">
        <f t="shared" si="4"/>
        <v>118.45900000000002</v>
      </c>
      <c r="N50">
        <v>9.3320895423697561</v>
      </c>
      <c r="O50" s="31">
        <f t="shared" si="5"/>
        <v>127.79108954236978</v>
      </c>
    </row>
    <row r="51" spans="1:15" x14ac:dyDescent="0.25">
      <c r="A51" s="3">
        <v>41</v>
      </c>
      <c r="B51" s="4" t="s">
        <v>52</v>
      </c>
      <c r="C51" s="5">
        <v>39084</v>
      </c>
      <c r="D51" s="6">
        <v>122.24</v>
      </c>
      <c r="E51" s="6">
        <v>174.43</v>
      </c>
      <c r="F51" s="7">
        <v>0</v>
      </c>
      <c r="G51" s="6">
        <v>90.7</v>
      </c>
      <c r="H51" s="7">
        <v>0</v>
      </c>
      <c r="I51" s="6">
        <f t="shared" si="0"/>
        <v>265.13</v>
      </c>
      <c r="J51" s="17">
        <f t="shared" si="1"/>
        <v>26.513000000000002</v>
      </c>
      <c r="K51" s="18">
        <f t="shared" si="2"/>
        <v>291.64299999999997</v>
      </c>
      <c r="L51" s="17">
        <f t="shared" si="3"/>
        <v>29.164299999999997</v>
      </c>
      <c r="M51" s="17">
        <f t="shared" si="4"/>
        <v>320.80729999999994</v>
      </c>
      <c r="N51">
        <v>25.272899901618924</v>
      </c>
      <c r="O51" s="31">
        <f t="shared" si="5"/>
        <v>346.08019990161887</v>
      </c>
    </row>
    <row r="52" spans="1:15" x14ac:dyDescent="0.25">
      <c r="A52" s="3">
        <v>42</v>
      </c>
      <c r="B52" s="4" t="s">
        <v>53</v>
      </c>
      <c r="C52" s="5">
        <v>38981</v>
      </c>
      <c r="D52" s="6">
        <v>51.41</v>
      </c>
      <c r="E52" s="6">
        <v>74.56</v>
      </c>
      <c r="F52" s="7">
        <v>0</v>
      </c>
      <c r="G52" s="6">
        <v>38.770000000000003</v>
      </c>
      <c r="H52" s="7">
        <v>0</v>
      </c>
      <c r="I52" s="6">
        <f t="shared" si="0"/>
        <v>113.33000000000001</v>
      </c>
      <c r="J52" s="17">
        <f t="shared" si="1"/>
        <v>11.333000000000002</v>
      </c>
      <c r="K52" s="18">
        <f t="shared" si="2"/>
        <v>124.66300000000001</v>
      </c>
      <c r="L52" s="17">
        <f t="shared" si="3"/>
        <v>12.466300000000002</v>
      </c>
      <c r="M52" s="17">
        <f t="shared" si="4"/>
        <v>137.1293</v>
      </c>
      <c r="N52">
        <v>10.802918364011894</v>
      </c>
      <c r="O52" s="31">
        <f t="shared" si="5"/>
        <v>147.9322183640119</v>
      </c>
    </row>
    <row r="53" spans="1:15" x14ac:dyDescent="0.25">
      <c r="A53" s="3">
        <v>43</v>
      </c>
      <c r="B53" s="4" t="s">
        <v>54</v>
      </c>
      <c r="C53" s="5">
        <v>39010</v>
      </c>
      <c r="D53" s="6">
        <v>61.68</v>
      </c>
      <c r="E53" s="6">
        <v>89.31</v>
      </c>
      <c r="F53" s="7">
        <v>0</v>
      </c>
      <c r="G53" s="6">
        <v>46.44</v>
      </c>
      <c r="H53" s="7">
        <v>0</v>
      </c>
      <c r="I53" s="6">
        <f t="shared" si="0"/>
        <v>135.75</v>
      </c>
      <c r="J53" s="17">
        <f t="shared" si="1"/>
        <v>13.575000000000001</v>
      </c>
      <c r="K53" s="18">
        <f t="shared" si="2"/>
        <v>149.32499999999999</v>
      </c>
      <c r="L53" s="17">
        <f t="shared" si="3"/>
        <v>14.932499999999999</v>
      </c>
      <c r="M53" s="17">
        <f t="shared" si="4"/>
        <v>164.25749999999999</v>
      </c>
      <c r="N53">
        <v>12.940052659618939</v>
      </c>
      <c r="O53" s="31">
        <f t="shared" si="5"/>
        <v>177.19755265961894</v>
      </c>
    </row>
    <row r="54" spans="1:15" x14ac:dyDescent="0.25">
      <c r="A54" s="3">
        <v>44</v>
      </c>
      <c r="B54" s="4" t="s">
        <v>55</v>
      </c>
      <c r="C54" s="5">
        <v>39129</v>
      </c>
      <c r="D54" s="6">
        <v>113.66</v>
      </c>
      <c r="E54" s="6">
        <v>161.38999999999999</v>
      </c>
      <c r="F54" s="7">
        <v>0</v>
      </c>
      <c r="G54" s="6">
        <v>83.92</v>
      </c>
      <c r="H54" s="7">
        <v>0</v>
      </c>
      <c r="I54" s="6">
        <f t="shared" si="0"/>
        <v>245.31</v>
      </c>
      <c r="J54" s="17">
        <f t="shared" si="1"/>
        <v>24.531000000000002</v>
      </c>
      <c r="K54" s="18">
        <f t="shared" si="2"/>
        <v>269.84100000000001</v>
      </c>
      <c r="L54" s="17">
        <f t="shared" si="3"/>
        <v>26.984100000000002</v>
      </c>
      <c r="M54" s="17">
        <f t="shared" si="4"/>
        <v>296.82510000000002</v>
      </c>
      <c r="N54">
        <v>23.383604551978802</v>
      </c>
      <c r="O54" s="31">
        <f t="shared" si="5"/>
        <v>320.20870455197883</v>
      </c>
    </row>
    <row r="55" spans="1:15" x14ac:dyDescent="0.25">
      <c r="A55" s="3">
        <v>45</v>
      </c>
      <c r="B55" s="4" t="s">
        <v>56</v>
      </c>
      <c r="C55" s="5">
        <v>39618</v>
      </c>
      <c r="D55" s="6">
        <v>138.9</v>
      </c>
      <c r="E55" s="6">
        <v>182.42</v>
      </c>
      <c r="F55" s="7">
        <v>0</v>
      </c>
      <c r="G55" s="6">
        <v>94.86</v>
      </c>
      <c r="H55" s="7">
        <v>0</v>
      </c>
      <c r="I55" s="6">
        <f t="shared" si="0"/>
        <v>277.27999999999997</v>
      </c>
      <c r="J55" s="17">
        <f t="shared" si="1"/>
        <v>27.727999999999998</v>
      </c>
      <c r="K55" s="18">
        <f t="shared" si="2"/>
        <v>305.00799999999998</v>
      </c>
      <c r="L55" s="17">
        <f t="shared" si="3"/>
        <v>30.500799999999998</v>
      </c>
      <c r="M55" s="17">
        <f t="shared" si="4"/>
        <v>335.50879999999995</v>
      </c>
      <c r="N55">
        <v>26.431070360656641</v>
      </c>
      <c r="O55" s="31">
        <f t="shared" si="5"/>
        <v>361.93987036065658</v>
      </c>
    </row>
    <row r="56" spans="1:15" x14ac:dyDescent="0.25">
      <c r="A56" s="3">
        <v>46</v>
      </c>
      <c r="B56" s="4" t="s">
        <v>57</v>
      </c>
      <c r="C56" s="5">
        <v>39611</v>
      </c>
      <c r="D56" s="6">
        <v>184.82</v>
      </c>
      <c r="E56" s="6">
        <v>242.73</v>
      </c>
      <c r="F56" s="7">
        <v>0</v>
      </c>
      <c r="G56" s="6">
        <v>126.22</v>
      </c>
      <c r="H56" s="7">
        <v>0</v>
      </c>
      <c r="I56" s="6">
        <f t="shared" si="0"/>
        <v>368.95</v>
      </c>
      <c r="J56" s="17">
        <f t="shared" si="1"/>
        <v>36.895000000000003</v>
      </c>
      <c r="K56" s="18">
        <f t="shared" si="2"/>
        <v>405.84499999999997</v>
      </c>
      <c r="L56" s="17">
        <f t="shared" si="3"/>
        <v>40.584499999999998</v>
      </c>
      <c r="M56" s="17">
        <f t="shared" si="4"/>
        <v>446.42949999999996</v>
      </c>
      <c r="N56">
        <v>35.16929965942105</v>
      </c>
      <c r="O56" s="31">
        <f t="shared" si="5"/>
        <v>481.59879965942099</v>
      </c>
    </row>
    <row r="57" spans="1:15" x14ac:dyDescent="0.25">
      <c r="A57" s="3">
        <v>47</v>
      </c>
      <c r="B57" s="4" t="s">
        <v>58</v>
      </c>
      <c r="C57" s="5">
        <v>39611</v>
      </c>
      <c r="D57" s="6">
        <v>157.19999999999999</v>
      </c>
      <c r="E57" s="6">
        <v>206.45</v>
      </c>
      <c r="F57" s="7">
        <v>0</v>
      </c>
      <c r="G57" s="6">
        <v>107.35</v>
      </c>
      <c r="H57" s="7">
        <v>0</v>
      </c>
      <c r="I57" s="6">
        <f t="shared" si="0"/>
        <v>313.79999999999995</v>
      </c>
      <c r="J57" s="17">
        <f t="shared" si="1"/>
        <v>31.379999999999995</v>
      </c>
      <c r="K57" s="18">
        <f t="shared" si="2"/>
        <v>345.17999999999995</v>
      </c>
      <c r="L57" s="17">
        <f t="shared" si="3"/>
        <v>34.517999999999994</v>
      </c>
      <c r="M57" s="17">
        <f t="shared" si="4"/>
        <v>379.69799999999992</v>
      </c>
      <c r="N57">
        <v>29.912254324776594</v>
      </c>
      <c r="O57" s="31">
        <f t="shared" si="5"/>
        <v>409.61025432477652</v>
      </c>
    </row>
    <row r="58" spans="1:15" x14ac:dyDescent="0.25">
      <c r="A58" s="3">
        <v>48</v>
      </c>
      <c r="B58" s="4" t="s">
        <v>59</v>
      </c>
      <c r="C58" s="5">
        <v>39091</v>
      </c>
      <c r="D58" s="6">
        <v>149.87</v>
      </c>
      <c r="E58" s="6">
        <v>213.85</v>
      </c>
      <c r="F58" s="7">
        <v>0</v>
      </c>
      <c r="G58" s="6">
        <v>111.2</v>
      </c>
      <c r="H58" s="7">
        <v>0</v>
      </c>
      <c r="I58" s="6">
        <f t="shared" si="0"/>
        <v>325.05</v>
      </c>
      <c r="J58" s="17">
        <f t="shared" si="1"/>
        <v>32.505000000000003</v>
      </c>
      <c r="K58" s="18">
        <f t="shared" si="2"/>
        <v>357.55500000000001</v>
      </c>
      <c r="L58" s="17">
        <f t="shared" si="3"/>
        <v>35.755500000000005</v>
      </c>
      <c r="M58" s="17">
        <f t="shared" si="4"/>
        <v>393.31049999999999</v>
      </c>
      <c r="N58">
        <v>30.984634379441154</v>
      </c>
      <c r="O58" s="31">
        <f t="shared" si="5"/>
        <v>424.29513437944115</v>
      </c>
    </row>
    <row r="59" spans="1:15" x14ac:dyDescent="0.25">
      <c r="A59" s="3">
        <v>49</v>
      </c>
      <c r="B59" s="4" t="s">
        <v>60</v>
      </c>
      <c r="C59" s="5">
        <v>39610</v>
      </c>
      <c r="D59" s="6">
        <v>239.92</v>
      </c>
      <c r="E59" s="6">
        <v>315.08999999999997</v>
      </c>
      <c r="F59" s="7">
        <v>0</v>
      </c>
      <c r="G59" s="6">
        <v>163.85</v>
      </c>
      <c r="H59" s="7">
        <v>0</v>
      </c>
      <c r="I59" s="6">
        <f t="shared" si="0"/>
        <v>478.93999999999994</v>
      </c>
      <c r="J59" s="17">
        <f t="shared" si="1"/>
        <v>47.893999999999998</v>
      </c>
      <c r="K59" s="18">
        <f t="shared" si="2"/>
        <v>526.83399999999995</v>
      </c>
      <c r="L59" s="17">
        <f t="shared" si="3"/>
        <v>52.683399999999999</v>
      </c>
      <c r="M59" s="17">
        <f t="shared" si="4"/>
        <v>579.51739999999995</v>
      </c>
      <c r="N59">
        <v>45.653840300536977</v>
      </c>
      <c r="O59" s="31">
        <f t="shared" si="5"/>
        <v>625.17124030053697</v>
      </c>
    </row>
    <row r="60" spans="1:15" x14ac:dyDescent="0.25">
      <c r="A60" s="3">
        <v>50</v>
      </c>
      <c r="B60" s="4" t="s">
        <v>61</v>
      </c>
      <c r="C60" s="5">
        <v>38992</v>
      </c>
      <c r="D60" s="6">
        <v>98.88</v>
      </c>
      <c r="E60" s="6">
        <v>143.18</v>
      </c>
      <c r="F60" s="7">
        <v>0</v>
      </c>
      <c r="G60" s="6">
        <v>74.45</v>
      </c>
      <c r="H60" s="7">
        <v>0</v>
      </c>
      <c r="I60" s="6">
        <f t="shared" si="0"/>
        <v>217.63</v>
      </c>
      <c r="J60" s="17">
        <f t="shared" si="1"/>
        <v>21.763000000000002</v>
      </c>
      <c r="K60" s="18">
        <f t="shared" si="2"/>
        <v>239.393</v>
      </c>
      <c r="L60" s="17">
        <f t="shared" si="3"/>
        <v>23.939300000000003</v>
      </c>
      <c r="M60" s="17">
        <f t="shared" si="4"/>
        <v>263.33230000000003</v>
      </c>
      <c r="N60">
        <v>20.745073004146374</v>
      </c>
      <c r="O60" s="31">
        <f t="shared" si="5"/>
        <v>284.07737300414641</v>
      </c>
    </row>
    <row r="61" spans="1:15" x14ac:dyDescent="0.25">
      <c r="A61" s="3">
        <v>51</v>
      </c>
      <c r="B61" s="4" t="s">
        <v>62</v>
      </c>
      <c r="C61" s="5">
        <v>39098</v>
      </c>
      <c r="D61" s="6">
        <v>33.229999999999997</v>
      </c>
      <c r="E61" s="6">
        <v>47.42</v>
      </c>
      <c r="F61" s="7">
        <v>0</v>
      </c>
      <c r="G61" s="6">
        <v>24.66</v>
      </c>
      <c r="H61" s="7">
        <v>0</v>
      </c>
      <c r="I61" s="6">
        <f t="shared" si="0"/>
        <v>72.08</v>
      </c>
      <c r="J61" s="17">
        <f t="shared" si="1"/>
        <v>7.2080000000000002</v>
      </c>
      <c r="K61" s="18">
        <f t="shared" si="2"/>
        <v>79.287999999999997</v>
      </c>
      <c r="L61" s="17">
        <f t="shared" si="3"/>
        <v>7.9287999999999998</v>
      </c>
      <c r="M61" s="17">
        <f t="shared" si="4"/>
        <v>87.216799999999992</v>
      </c>
      <c r="N61">
        <v>6.870858163575198</v>
      </c>
      <c r="O61" s="31">
        <f t="shared" si="5"/>
        <v>94.087658163575185</v>
      </c>
    </row>
    <row r="62" spans="1:15" x14ac:dyDescent="0.25">
      <c r="A62" s="3">
        <v>52</v>
      </c>
      <c r="B62" s="4" t="s">
        <v>63</v>
      </c>
      <c r="C62" s="5">
        <v>39610</v>
      </c>
      <c r="D62" s="6">
        <v>144.30000000000001</v>
      </c>
      <c r="E62" s="6">
        <v>189.51</v>
      </c>
      <c r="F62" s="7">
        <v>0</v>
      </c>
      <c r="G62" s="6">
        <v>98.55</v>
      </c>
      <c r="H62" s="7">
        <v>0</v>
      </c>
      <c r="I62" s="6">
        <f t="shared" si="0"/>
        <v>288.06</v>
      </c>
      <c r="J62" s="17">
        <f t="shared" si="1"/>
        <v>28.806000000000001</v>
      </c>
      <c r="K62" s="18">
        <f t="shared" si="2"/>
        <v>316.86599999999999</v>
      </c>
      <c r="L62" s="17">
        <f t="shared" si="3"/>
        <v>31.686599999999999</v>
      </c>
      <c r="M62" s="17">
        <f t="shared" si="4"/>
        <v>348.55259999999998</v>
      </c>
      <c r="N62">
        <v>27.458648759704101</v>
      </c>
      <c r="O62" s="31">
        <f t="shared" si="5"/>
        <v>376.01124875970407</v>
      </c>
    </row>
    <row r="63" spans="1:15" x14ac:dyDescent="0.25">
      <c r="A63" s="3">
        <v>53</v>
      </c>
      <c r="B63" s="4" t="s">
        <v>64</v>
      </c>
      <c r="C63" s="5">
        <v>39122</v>
      </c>
      <c r="D63" s="6">
        <v>199.9</v>
      </c>
      <c r="E63" s="6">
        <v>283.85000000000002</v>
      </c>
      <c r="F63" s="7">
        <v>0</v>
      </c>
      <c r="G63" s="6">
        <v>147.6</v>
      </c>
      <c r="H63" s="7">
        <v>0</v>
      </c>
      <c r="I63" s="6">
        <f t="shared" si="0"/>
        <v>431.45000000000005</v>
      </c>
      <c r="J63" s="17">
        <f t="shared" si="1"/>
        <v>43.14500000000001</v>
      </c>
      <c r="K63" s="18">
        <f t="shared" si="2"/>
        <v>474.59500000000003</v>
      </c>
      <c r="L63" s="17">
        <f t="shared" si="3"/>
        <v>47.459500000000006</v>
      </c>
      <c r="M63" s="17">
        <f t="shared" si="4"/>
        <v>522.05450000000008</v>
      </c>
      <c r="N63">
        <v>41.126966629779687</v>
      </c>
      <c r="O63" s="31">
        <f t="shared" si="5"/>
        <v>563.18146662977972</v>
      </c>
    </row>
    <row r="64" spans="1:15" x14ac:dyDescent="0.25">
      <c r="A64" s="3">
        <v>54</v>
      </c>
      <c r="B64" s="4" t="s">
        <v>65</v>
      </c>
      <c r="C64" s="5">
        <v>39084</v>
      </c>
      <c r="D64" s="6">
        <v>110.05</v>
      </c>
      <c r="E64" s="6">
        <v>157.03</v>
      </c>
      <c r="F64" s="7">
        <v>0</v>
      </c>
      <c r="G64" s="6">
        <v>81.66</v>
      </c>
      <c r="H64" s="7">
        <v>0</v>
      </c>
      <c r="I64" s="6">
        <f t="shared" si="0"/>
        <v>238.69</v>
      </c>
      <c r="J64" s="17">
        <f t="shared" si="1"/>
        <v>23.869</v>
      </c>
      <c r="K64" s="18">
        <f t="shared" si="2"/>
        <v>262.55899999999997</v>
      </c>
      <c r="L64" s="17">
        <f t="shared" si="3"/>
        <v>26.255899999999997</v>
      </c>
      <c r="M64" s="17">
        <f t="shared" si="4"/>
        <v>288.81489999999997</v>
      </c>
      <c r="N64">
        <v>22.752568466478412</v>
      </c>
      <c r="O64" s="31">
        <f t="shared" si="5"/>
        <v>311.56746846647837</v>
      </c>
    </row>
    <row r="65" spans="1:15" x14ac:dyDescent="0.25">
      <c r="A65" s="3">
        <v>55</v>
      </c>
      <c r="B65" s="4" t="s">
        <v>66</v>
      </c>
      <c r="C65" s="5">
        <v>39610</v>
      </c>
      <c r="D65" s="6">
        <v>155.44999999999999</v>
      </c>
      <c r="E65" s="6">
        <v>204.16</v>
      </c>
      <c r="F65" s="7">
        <v>0</v>
      </c>
      <c r="G65" s="6">
        <v>106.16</v>
      </c>
      <c r="H65" s="7">
        <v>0</v>
      </c>
      <c r="I65" s="6">
        <f t="shared" si="0"/>
        <v>310.32</v>
      </c>
      <c r="J65" s="17">
        <f t="shared" si="1"/>
        <v>31.032</v>
      </c>
      <c r="K65" s="18">
        <f t="shared" si="2"/>
        <v>341.35199999999998</v>
      </c>
      <c r="L65" s="17">
        <f t="shared" si="3"/>
        <v>34.135199999999998</v>
      </c>
      <c r="M65" s="17">
        <f t="shared" si="4"/>
        <v>375.48719999999997</v>
      </c>
      <c r="N65">
        <v>29.580531427867029</v>
      </c>
      <c r="O65" s="31">
        <f t="shared" si="5"/>
        <v>405.06773142786699</v>
      </c>
    </row>
    <row r="66" spans="1:15" x14ac:dyDescent="0.25">
      <c r="A66" s="3">
        <v>56</v>
      </c>
      <c r="B66" s="4" t="s">
        <v>67</v>
      </c>
      <c r="C66" s="5">
        <v>39611</v>
      </c>
      <c r="D66" s="6">
        <v>93.3</v>
      </c>
      <c r="E66" s="6">
        <v>122.53</v>
      </c>
      <c r="F66" s="7">
        <v>0</v>
      </c>
      <c r="G66" s="6">
        <v>63.72</v>
      </c>
      <c r="H66" s="7">
        <v>0</v>
      </c>
      <c r="I66" s="6">
        <f t="shared" si="0"/>
        <v>186.25</v>
      </c>
      <c r="J66" s="17">
        <f t="shared" si="1"/>
        <v>18.625</v>
      </c>
      <c r="K66" s="18">
        <f t="shared" si="2"/>
        <v>204.875</v>
      </c>
      <c r="L66" s="17">
        <f t="shared" si="3"/>
        <v>20.487500000000001</v>
      </c>
      <c r="M66" s="17">
        <f t="shared" si="4"/>
        <v>225.36250000000001</v>
      </c>
      <c r="N66">
        <v>17.753847571668711</v>
      </c>
      <c r="O66" s="31">
        <f t="shared" si="5"/>
        <v>243.11634757166871</v>
      </c>
    </row>
    <row r="67" spans="1:15" x14ac:dyDescent="0.25">
      <c r="A67" s="3">
        <v>57</v>
      </c>
      <c r="B67" s="4" t="s">
        <v>68</v>
      </c>
      <c r="C67" s="5">
        <v>38992</v>
      </c>
      <c r="D67" s="6">
        <v>97.85</v>
      </c>
      <c r="E67" s="6">
        <v>141.69</v>
      </c>
      <c r="F67" s="7">
        <v>0</v>
      </c>
      <c r="G67" s="6">
        <v>73.680000000000007</v>
      </c>
      <c r="H67" s="7">
        <v>0</v>
      </c>
      <c r="I67" s="6">
        <f t="shared" si="0"/>
        <v>215.37</v>
      </c>
      <c r="J67" s="17">
        <f t="shared" si="1"/>
        <v>21.537000000000003</v>
      </c>
      <c r="K67" s="18">
        <f t="shared" si="2"/>
        <v>236.90700000000001</v>
      </c>
      <c r="L67" s="17">
        <f t="shared" si="3"/>
        <v>23.690700000000003</v>
      </c>
      <c r="M67" s="17">
        <f t="shared" si="4"/>
        <v>260.59770000000003</v>
      </c>
      <c r="N67">
        <v>20.529643766498207</v>
      </c>
      <c r="O67" s="31">
        <f t="shared" si="5"/>
        <v>281.12734376649826</v>
      </c>
    </row>
    <row r="68" spans="1:15" x14ac:dyDescent="0.25">
      <c r="A68" s="3">
        <v>58</v>
      </c>
      <c r="B68" s="4" t="s">
        <v>69</v>
      </c>
      <c r="C68" s="5">
        <v>38596</v>
      </c>
      <c r="D68" s="6">
        <v>183</v>
      </c>
      <c r="E68" s="6">
        <v>272.98</v>
      </c>
      <c r="F68" s="7">
        <v>0</v>
      </c>
      <c r="G68" s="6">
        <v>141.94999999999999</v>
      </c>
      <c r="H68" s="7">
        <v>0</v>
      </c>
      <c r="I68" s="6">
        <f t="shared" si="0"/>
        <v>414.93</v>
      </c>
      <c r="J68" s="17">
        <f t="shared" si="1"/>
        <v>41.493000000000002</v>
      </c>
      <c r="K68" s="18">
        <f t="shared" si="2"/>
        <v>456.423</v>
      </c>
      <c r="L68" s="17">
        <f t="shared" si="3"/>
        <v>45.642300000000006</v>
      </c>
      <c r="M68" s="17">
        <f t="shared" si="4"/>
        <v>502.06529999999998</v>
      </c>
      <c r="N68">
        <v>39.552236096174482</v>
      </c>
      <c r="O68" s="31">
        <f t="shared" si="5"/>
        <v>541.61753609617449</v>
      </c>
    </row>
    <row r="69" spans="1:15" x14ac:dyDescent="0.25">
      <c r="A69" s="3">
        <v>59</v>
      </c>
      <c r="B69" s="4" t="s">
        <v>70</v>
      </c>
      <c r="C69" s="5">
        <v>39611</v>
      </c>
      <c r="D69" s="6">
        <v>430.88</v>
      </c>
      <c r="E69" s="6">
        <v>565.88</v>
      </c>
      <c r="F69" s="7">
        <v>0</v>
      </c>
      <c r="G69" s="6">
        <v>294.26</v>
      </c>
      <c r="H69" s="7">
        <v>0</v>
      </c>
      <c r="I69" s="6">
        <f t="shared" si="0"/>
        <v>860.14</v>
      </c>
      <c r="J69" s="17">
        <f t="shared" si="1"/>
        <v>86.01400000000001</v>
      </c>
      <c r="K69" s="18">
        <f t="shared" si="2"/>
        <v>946.154</v>
      </c>
      <c r="L69" s="17">
        <f t="shared" si="3"/>
        <v>94.615400000000008</v>
      </c>
      <c r="M69" s="17">
        <f t="shared" si="4"/>
        <v>1040.7693999999999</v>
      </c>
      <c r="N69">
        <v>81.990842686148312</v>
      </c>
      <c r="O69" s="31">
        <f t="shared" si="5"/>
        <v>1122.7602426861481</v>
      </c>
    </row>
    <row r="70" spans="1:15" x14ac:dyDescent="0.25">
      <c r="A70" s="3">
        <v>60</v>
      </c>
      <c r="B70" s="4" t="s">
        <v>71</v>
      </c>
      <c r="C70" s="5">
        <v>38980</v>
      </c>
      <c r="D70" s="6">
        <v>91.15</v>
      </c>
      <c r="E70" s="6">
        <v>132.19999999999999</v>
      </c>
      <c r="F70" s="7">
        <v>0</v>
      </c>
      <c r="G70" s="6">
        <v>68.739999999999995</v>
      </c>
      <c r="H70" s="7">
        <v>0</v>
      </c>
      <c r="I70" s="6">
        <f t="shared" si="0"/>
        <v>200.94</v>
      </c>
      <c r="J70" s="17">
        <f t="shared" si="1"/>
        <v>20.094000000000001</v>
      </c>
      <c r="K70" s="18">
        <f t="shared" si="2"/>
        <v>221.03399999999999</v>
      </c>
      <c r="L70" s="17">
        <f t="shared" si="3"/>
        <v>22.103400000000001</v>
      </c>
      <c r="M70" s="17">
        <f t="shared" si="4"/>
        <v>243.13739999999999</v>
      </c>
      <c r="N70">
        <v>19.154137616381803</v>
      </c>
      <c r="O70" s="31">
        <f t="shared" si="5"/>
        <v>262.29153761638179</v>
      </c>
    </row>
    <row r="71" spans="1:15" x14ac:dyDescent="0.25">
      <c r="A71" s="3">
        <v>61</v>
      </c>
      <c r="B71" s="4" t="s">
        <v>72</v>
      </c>
      <c r="C71" s="5">
        <v>39092</v>
      </c>
      <c r="D71" s="6">
        <v>81.02</v>
      </c>
      <c r="E71" s="6">
        <v>115.61</v>
      </c>
      <c r="F71" s="7">
        <v>0</v>
      </c>
      <c r="G71" s="6">
        <v>60.12</v>
      </c>
      <c r="H71" s="7">
        <v>0</v>
      </c>
      <c r="I71" s="6">
        <f t="shared" si="0"/>
        <v>175.73</v>
      </c>
      <c r="J71" s="17">
        <f t="shared" si="1"/>
        <v>17.573</v>
      </c>
      <c r="K71" s="18">
        <f t="shared" si="2"/>
        <v>193.303</v>
      </c>
      <c r="L71" s="17">
        <f t="shared" si="3"/>
        <v>19.330300000000001</v>
      </c>
      <c r="M71" s="17">
        <f t="shared" si="4"/>
        <v>212.63329999999999</v>
      </c>
      <c r="N71">
        <v>16.751053067217946</v>
      </c>
      <c r="O71" s="31">
        <f t="shared" si="5"/>
        <v>229.38435306721794</v>
      </c>
    </row>
    <row r="72" spans="1:15" x14ac:dyDescent="0.25">
      <c r="A72" s="3">
        <v>62</v>
      </c>
      <c r="B72" s="4" t="s">
        <v>73</v>
      </c>
      <c r="C72" s="5">
        <v>38810</v>
      </c>
      <c r="D72" s="6">
        <v>151.75</v>
      </c>
      <c r="E72" s="6">
        <v>220.68</v>
      </c>
      <c r="F72" s="7">
        <v>0</v>
      </c>
      <c r="G72" s="6">
        <v>114.75</v>
      </c>
      <c r="H72" s="7">
        <v>0</v>
      </c>
      <c r="I72" s="6">
        <f t="shared" si="0"/>
        <v>335.43</v>
      </c>
      <c r="J72" s="17">
        <f t="shared" si="1"/>
        <v>33.542999999999999</v>
      </c>
      <c r="K72" s="18">
        <f t="shared" si="2"/>
        <v>368.97300000000001</v>
      </c>
      <c r="L72" s="17">
        <f t="shared" si="3"/>
        <v>36.897300000000001</v>
      </c>
      <c r="M72" s="17">
        <f t="shared" si="4"/>
        <v>405.87030000000004</v>
      </c>
      <c r="N72">
        <v>31.974083709878318</v>
      </c>
      <c r="O72" s="31">
        <f t="shared" si="5"/>
        <v>437.84438370987834</v>
      </c>
    </row>
    <row r="73" spans="1:15" x14ac:dyDescent="0.25">
      <c r="A73" s="3">
        <v>63</v>
      </c>
      <c r="B73" s="4" t="s">
        <v>74</v>
      </c>
      <c r="C73" s="5">
        <v>38980</v>
      </c>
      <c r="D73" s="6">
        <v>77.08</v>
      </c>
      <c r="E73" s="6">
        <v>111.79</v>
      </c>
      <c r="F73" s="7">
        <v>0</v>
      </c>
      <c r="G73" s="6">
        <v>58.13</v>
      </c>
      <c r="H73" s="7">
        <v>0</v>
      </c>
      <c r="I73" s="6">
        <f t="shared" si="0"/>
        <v>169.92000000000002</v>
      </c>
      <c r="J73" s="17">
        <f t="shared" si="1"/>
        <v>16.992000000000001</v>
      </c>
      <c r="K73" s="18">
        <f t="shared" si="2"/>
        <v>186.91200000000001</v>
      </c>
      <c r="L73" s="17">
        <f t="shared" si="3"/>
        <v>18.691200000000002</v>
      </c>
      <c r="M73" s="17">
        <f t="shared" si="4"/>
        <v>205.60320000000002</v>
      </c>
      <c r="N73">
        <v>16.197228345653411</v>
      </c>
      <c r="O73" s="31">
        <f t="shared" si="5"/>
        <v>221.80042834565342</v>
      </c>
    </row>
    <row r="74" spans="1:15" x14ac:dyDescent="0.25">
      <c r="A74" s="3">
        <v>64</v>
      </c>
      <c r="B74" s="4" t="s">
        <v>75</v>
      </c>
      <c r="C74" s="5">
        <v>38992</v>
      </c>
      <c r="D74" s="6">
        <v>100.78</v>
      </c>
      <c r="E74" s="6">
        <v>145.93</v>
      </c>
      <c r="F74" s="7">
        <v>0</v>
      </c>
      <c r="G74" s="6">
        <v>75.88</v>
      </c>
      <c r="H74" s="7">
        <v>0</v>
      </c>
      <c r="I74" s="6">
        <f t="shared" si="0"/>
        <v>221.81</v>
      </c>
      <c r="J74" s="17">
        <f t="shared" si="1"/>
        <v>22.181000000000001</v>
      </c>
      <c r="K74" s="18">
        <f t="shared" si="2"/>
        <v>243.99100000000001</v>
      </c>
      <c r="L74" s="17">
        <f t="shared" si="3"/>
        <v>24.399100000000004</v>
      </c>
      <c r="M74" s="17">
        <f t="shared" si="4"/>
        <v>268.39010000000002</v>
      </c>
      <c r="N74">
        <v>21.143521771123957</v>
      </c>
      <c r="O74" s="31">
        <f t="shared" si="5"/>
        <v>289.53362177112399</v>
      </c>
    </row>
    <row r="75" spans="1:15" x14ac:dyDescent="0.25">
      <c r="A75" s="3">
        <v>65</v>
      </c>
      <c r="B75" s="4" t="s">
        <v>76</v>
      </c>
      <c r="C75" s="5">
        <v>39129</v>
      </c>
      <c r="D75" s="6">
        <v>53.22</v>
      </c>
      <c r="E75" s="6">
        <v>75.569999999999993</v>
      </c>
      <c r="F75" s="7">
        <v>0</v>
      </c>
      <c r="G75" s="6">
        <v>39.299999999999997</v>
      </c>
      <c r="H75" s="7">
        <v>0</v>
      </c>
      <c r="I75" s="6">
        <f t="shared" si="0"/>
        <v>114.86999999999999</v>
      </c>
      <c r="J75" s="17">
        <f t="shared" si="1"/>
        <v>11.487</v>
      </c>
      <c r="K75" s="18">
        <f t="shared" si="2"/>
        <v>126.35699999999999</v>
      </c>
      <c r="L75" s="17">
        <f t="shared" si="3"/>
        <v>12.6357</v>
      </c>
      <c r="M75" s="17">
        <f t="shared" si="4"/>
        <v>138.99269999999999</v>
      </c>
      <c r="N75">
        <v>10.949715278161529</v>
      </c>
      <c r="O75" s="31">
        <f t="shared" si="5"/>
        <v>149.94241527816152</v>
      </c>
    </row>
    <row r="76" spans="1:15" x14ac:dyDescent="0.25">
      <c r="A76" s="3">
        <v>66</v>
      </c>
      <c r="B76" s="4" t="s">
        <v>77</v>
      </c>
      <c r="C76" s="5">
        <v>38980</v>
      </c>
      <c r="D76" s="6">
        <v>88.78</v>
      </c>
      <c r="E76" s="6">
        <v>128.76</v>
      </c>
      <c r="F76" s="7">
        <v>0</v>
      </c>
      <c r="G76" s="6">
        <v>66.959999999999994</v>
      </c>
      <c r="H76" s="7">
        <v>0</v>
      </c>
      <c r="I76" s="6">
        <f t="shared" ref="I76:I119" si="6">SUM(E76:H76)</f>
        <v>195.71999999999997</v>
      </c>
      <c r="J76" s="17">
        <f t="shared" ref="J76:J119" si="7">0.1*I76</f>
        <v>19.571999999999999</v>
      </c>
      <c r="K76" s="18">
        <f t="shared" ref="K76:K119" si="8">J76+I76</f>
        <v>215.29199999999997</v>
      </c>
      <c r="L76" s="17">
        <f t="shared" ref="L76:L119" si="9">K76*0.1</f>
        <v>21.529199999999999</v>
      </c>
      <c r="M76" s="17">
        <f t="shared" ref="M76:M119" si="10">(K76*0.1)+K76</f>
        <v>236.82119999999998</v>
      </c>
      <c r="N76">
        <v>18.656553271017447</v>
      </c>
      <c r="O76" s="31">
        <f t="shared" ref="O76:O119" si="11">N76+M76</f>
        <v>255.47775327101743</v>
      </c>
    </row>
    <row r="77" spans="1:15" x14ac:dyDescent="0.25">
      <c r="A77" s="3">
        <v>67</v>
      </c>
      <c r="B77" s="4" t="s">
        <v>78</v>
      </c>
      <c r="C77" s="5">
        <v>38581</v>
      </c>
      <c r="D77" s="6">
        <v>535.28</v>
      </c>
      <c r="E77" s="6">
        <v>798.48</v>
      </c>
      <c r="F77" s="7">
        <v>0</v>
      </c>
      <c r="G77" s="6">
        <v>415.21</v>
      </c>
      <c r="H77" s="7">
        <v>0</v>
      </c>
      <c r="I77" s="6">
        <f t="shared" si="6"/>
        <v>1213.69</v>
      </c>
      <c r="J77" s="17">
        <f t="shared" si="7"/>
        <v>121.36900000000001</v>
      </c>
      <c r="K77" s="18">
        <f t="shared" si="8"/>
        <v>1335.059</v>
      </c>
      <c r="L77" s="17">
        <f t="shared" si="9"/>
        <v>133.5059</v>
      </c>
      <c r="M77" s="17">
        <f t="shared" si="10"/>
        <v>1468.5648999999999</v>
      </c>
      <c r="N77">
        <v>115.692173204073</v>
      </c>
      <c r="O77" s="31">
        <f t="shared" si="11"/>
        <v>1584.2570732040729</v>
      </c>
    </row>
    <row r="78" spans="1:15" x14ac:dyDescent="0.25">
      <c r="A78" s="3">
        <v>68</v>
      </c>
      <c r="B78" s="4" t="s">
        <v>79</v>
      </c>
      <c r="C78" s="5">
        <v>39093</v>
      </c>
      <c r="D78" s="6">
        <v>80.62</v>
      </c>
      <c r="E78" s="6">
        <v>115.04</v>
      </c>
      <c r="F78" s="7">
        <v>0</v>
      </c>
      <c r="G78" s="6">
        <v>59.82</v>
      </c>
      <c r="H78" s="7">
        <v>0</v>
      </c>
      <c r="I78" s="6">
        <f t="shared" si="6"/>
        <v>174.86</v>
      </c>
      <c r="J78" s="17">
        <f t="shared" si="7"/>
        <v>17.486000000000001</v>
      </c>
      <c r="K78" s="18">
        <f t="shared" si="8"/>
        <v>192.346</v>
      </c>
      <c r="L78" s="17">
        <f t="shared" si="9"/>
        <v>19.2346</v>
      </c>
      <c r="M78" s="17">
        <f t="shared" si="10"/>
        <v>211.5806</v>
      </c>
      <c r="N78">
        <v>16.668122342990557</v>
      </c>
      <c r="O78" s="31">
        <f t="shared" si="11"/>
        <v>228.24872234299056</v>
      </c>
    </row>
    <row r="79" spans="1:15" x14ac:dyDescent="0.25">
      <c r="A79" s="3">
        <v>69</v>
      </c>
      <c r="B79" s="4" t="s">
        <v>80</v>
      </c>
      <c r="C79" s="5">
        <v>39098</v>
      </c>
      <c r="D79" s="6">
        <v>105.37</v>
      </c>
      <c r="E79" s="6">
        <v>150.35</v>
      </c>
      <c r="F79" s="7">
        <v>0</v>
      </c>
      <c r="G79" s="6">
        <v>78.180000000000007</v>
      </c>
      <c r="H79" s="7">
        <v>0</v>
      </c>
      <c r="I79" s="6">
        <f t="shared" si="6"/>
        <v>228.53</v>
      </c>
      <c r="J79" s="17">
        <f t="shared" si="7"/>
        <v>22.853000000000002</v>
      </c>
      <c r="K79" s="18">
        <f t="shared" si="8"/>
        <v>251.38300000000001</v>
      </c>
      <c r="L79" s="17">
        <f t="shared" si="9"/>
        <v>25.138300000000001</v>
      </c>
      <c r="M79" s="17">
        <f t="shared" si="10"/>
        <v>276.5213</v>
      </c>
      <c r="N79">
        <v>21.784090123776917</v>
      </c>
      <c r="O79" s="31">
        <f t="shared" si="11"/>
        <v>298.30539012377693</v>
      </c>
    </row>
    <row r="80" spans="1:15" x14ac:dyDescent="0.25">
      <c r="A80" s="3">
        <v>70</v>
      </c>
      <c r="B80" s="4" t="s">
        <v>81</v>
      </c>
      <c r="C80" s="5">
        <v>39610</v>
      </c>
      <c r="D80" s="6">
        <v>102.6</v>
      </c>
      <c r="E80" s="6">
        <v>134.75</v>
      </c>
      <c r="F80" s="7">
        <v>0</v>
      </c>
      <c r="G80" s="6">
        <v>70.069999999999993</v>
      </c>
      <c r="H80" s="7">
        <v>0</v>
      </c>
      <c r="I80" s="6">
        <f t="shared" si="6"/>
        <v>204.82</v>
      </c>
      <c r="J80" s="17">
        <f t="shared" si="7"/>
        <v>20.481999999999999</v>
      </c>
      <c r="K80" s="18">
        <f t="shared" si="8"/>
        <v>225.30199999999999</v>
      </c>
      <c r="L80" s="17">
        <f t="shared" si="9"/>
        <v>22.530200000000001</v>
      </c>
      <c r="M80" s="17">
        <f t="shared" si="10"/>
        <v>247.8322</v>
      </c>
      <c r="N80">
        <v>19.523989581901667</v>
      </c>
      <c r="O80" s="31">
        <f t="shared" si="11"/>
        <v>267.35618958190167</v>
      </c>
    </row>
    <row r="81" spans="1:15" x14ac:dyDescent="0.25">
      <c r="A81" s="3">
        <v>71</v>
      </c>
      <c r="B81" s="4" t="s">
        <v>82</v>
      </c>
      <c r="C81" s="5">
        <v>39611</v>
      </c>
      <c r="D81" s="6">
        <v>738.29</v>
      </c>
      <c r="E81" s="6">
        <v>969.61</v>
      </c>
      <c r="F81" s="7">
        <v>0</v>
      </c>
      <c r="G81" s="6">
        <v>504.2</v>
      </c>
      <c r="H81" s="7">
        <v>0</v>
      </c>
      <c r="I81" s="6">
        <f t="shared" si="6"/>
        <v>1473.81</v>
      </c>
      <c r="J81" s="17">
        <f t="shared" si="7"/>
        <v>147.381</v>
      </c>
      <c r="K81" s="18">
        <f t="shared" si="8"/>
        <v>1621.191</v>
      </c>
      <c r="L81" s="17">
        <f t="shared" si="9"/>
        <v>162.1191</v>
      </c>
      <c r="M81" s="17">
        <f t="shared" si="10"/>
        <v>1783.3101000000001</v>
      </c>
      <c r="N81">
        <v>140.48750652134802</v>
      </c>
      <c r="O81" s="31">
        <f t="shared" si="11"/>
        <v>1923.7976065213481</v>
      </c>
    </row>
    <row r="82" spans="1:15" x14ac:dyDescent="0.25">
      <c r="A82" s="3">
        <v>72</v>
      </c>
      <c r="B82" s="4" t="s">
        <v>83</v>
      </c>
      <c r="C82" s="5">
        <v>39010</v>
      </c>
      <c r="D82" s="6">
        <v>134.05000000000001</v>
      </c>
      <c r="E82" s="6">
        <v>194.1</v>
      </c>
      <c r="F82" s="7">
        <v>0</v>
      </c>
      <c r="G82" s="6">
        <v>100.93</v>
      </c>
      <c r="H82" s="7">
        <v>0</v>
      </c>
      <c r="I82" s="6">
        <f t="shared" si="6"/>
        <v>295.02999999999997</v>
      </c>
      <c r="J82" s="17">
        <f t="shared" si="7"/>
        <v>29.503</v>
      </c>
      <c r="K82" s="18">
        <f t="shared" si="8"/>
        <v>324.53299999999996</v>
      </c>
      <c r="L82" s="17">
        <f t="shared" si="9"/>
        <v>32.453299999999999</v>
      </c>
      <c r="M82" s="17">
        <f t="shared" si="10"/>
        <v>356.98629999999997</v>
      </c>
      <c r="N82">
        <v>28.123047780238494</v>
      </c>
      <c r="O82" s="31">
        <f t="shared" si="11"/>
        <v>385.10934778023847</v>
      </c>
    </row>
    <row r="83" spans="1:15" x14ac:dyDescent="0.25">
      <c r="A83" s="3">
        <v>73</v>
      </c>
      <c r="B83" s="4" t="s">
        <v>84</v>
      </c>
      <c r="C83" s="5">
        <v>39611</v>
      </c>
      <c r="D83" s="6">
        <v>690.09</v>
      </c>
      <c r="E83" s="6">
        <v>906.31</v>
      </c>
      <c r="F83" s="7">
        <v>0</v>
      </c>
      <c r="G83" s="6">
        <v>471.28</v>
      </c>
      <c r="H83" s="7">
        <v>0</v>
      </c>
      <c r="I83" s="6">
        <f t="shared" si="6"/>
        <v>1377.59</v>
      </c>
      <c r="J83" s="17">
        <f t="shared" si="7"/>
        <v>137.75899999999999</v>
      </c>
      <c r="K83" s="18">
        <f t="shared" si="8"/>
        <v>1515.3489999999999</v>
      </c>
      <c r="L83" s="17">
        <f t="shared" si="9"/>
        <v>151.53489999999999</v>
      </c>
      <c r="M83" s="17">
        <f t="shared" si="10"/>
        <v>1666.8838999999998</v>
      </c>
      <c r="N83">
        <v>131.31555906714146</v>
      </c>
      <c r="O83" s="31">
        <f t="shared" si="11"/>
        <v>1798.1994590671413</v>
      </c>
    </row>
    <row r="84" spans="1:15" x14ac:dyDescent="0.25">
      <c r="A84" s="3">
        <v>74</v>
      </c>
      <c r="B84" s="4" t="s">
        <v>85</v>
      </c>
      <c r="C84" s="5">
        <v>39087</v>
      </c>
      <c r="D84" s="6">
        <v>92.51</v>
      </c>
      <c r="E84" s="6">
        <v>132</v>
      </c>
      <c r="F84" s="7">
        <v>0</v>
      </c>
      <c r="G84" s="6">
        <v>68.64</v>
      </c>
      <c r="H84" s="7">
        <v>0</v>
      </c>
      <c r="I84" s="6">
        <f t="shared" si="6"/>
        <v>200.64</v>
      </c>
      <c r="J84" s="17">
        <f t="shared" si="7"/>
        <v>20.064</v>
      </c>
      <c r="K84" s="18">
        <f t="shared" si="8"/>
        <v>220.70399999999998</v>
      </c>
      <c r="L84" s="17">
        <f t="shared" si="9"/>
        <v>22.070399999999999</v>
      </c>
      <c r="M84" s="17">
        <f t="shared" si="10"/>
        <v>242.77439999999999</v>
      </c>
      <c r="N84">
        <v>19.125540814924079</v>
      </c>
      <c r="O84" s="31">
        <f t="shared" si="11"/>
        <v>261.89994081492409</v>
      </c>
    </row>
    <row r="85" spans="1:15" x14ac:dyDescent="0.25">
      <c r="A85" s="3">
        <v>75</v>
      </c>
      <c r="B85" s="4" t="s">
        <v>86</v>
      </c>
      <c r="C85" s="5">
        <v>39611</v>
      </c>
      <c r="D85" s="6">
        <v>237.42</v>
      </c>
      <c r="E85" s="6">
        <v>311.81</v>
      </c>
      <c r="F85" s="7">
        <v>0</v>
      </c>
      <c r="G85" s="6">
        <v>162.13999999999999</v>
      </c>
      <c r="H85" s="7">
        <v>0</v>
      </c>
      <c r="I85" s="6">
        <f t="shared" si="6"/>
        <v>473.95</v>
      </c>
      <c r="J85" s="17">
        <f t="shared" si="7"/>
        <v>47.395000000000003</v>
      </c>
      <c r="K85" s="18">
        <f t="shared" si="8"/>
        <v>521.34500000000003</v>
      </c>
      <c r="L85" s="17">
        <f t="shared" si="9"/>
        <v>52.134500000000003</v>
      </c>
      <c r="M85" s="17">
        <f t="shared" si="10"/>
        <v>573.47950000000003</v>
      </c>
      <c r="N85">
        <v>45.178180169623552</v>
      </c>
      <c r="O85" s="31">
        <f t="shared" si="11"/>
        <v>618.65768016962363</v>
      </c>
    </row>
    <row r="86" spans="1:15" x14ac:dyDescent="0.25">
      <c r="A86" s="3">
        <v>76</v>
      </c>
      <c r="B86" s="4" t="s">
        <v>87</v>
      </c>
      <c r="C86" s="5">
        <v>39108</v>
      </c>
      <c r="D86" s="6">
        <v>94.46</v>
      </c>
      <c r="E86" s="6">
        <v>134.79</v>
      </c>
      <c r="F86" s="7">
        <v>0</v>
      </c>
      <c r="G86" s="6">
        <v>70.09</v>
      </c>
      <c r="H86" s="7">
        <v>0</v>
      </c>
      <c r="I86" s="6">
        <f t="shared" si="6"/>
        <v>204.88</v>
      </c>
      <c r="J86" s="17">
        <f t="shared" si="7"/>
        <v>20.488</v>
      </c>
      <c r="K86" s="18">
        <f t="shared" si="8"/>
        <v>225.36799999999999</v>
      </c>
      <c r="L86" s="17">
        <f t="shared" si="9"/>
        <v>22.536799999999999</v>
      </c>
      <c r="M86" s="17">
        <f t="shared" si="10"/>
        <v>247.90479999999999</v>
      </c>
      <c r="N86">
        <v>19.529708942193214</v>
      </c>
      <c r="O86" s="31">
        <f t="shared" si="11"/>
        <v>267.43450894219319</v>
      </c>
    </row>
    <row r="87" spans="1:15" x14ac:dyDescent="0.25">
      <c r="A87" s="3">
        <v>77</v>
      </c>
      <c r="B87" s="4" t="s">
        <v>88</v>
      </c>
      <c r="C87" s="5">
        <v>39008</v>
      </c>
      <c r="D87" s="6">
        <v>96.3</v>
      </c>
      <c r="E87" s="6">
        <v>139.44</v>
      </c>
      <c r="F87" s="7">
        <v>0</v>
      </c>
      <c r="G87" s="6">
        <v>72.510000000000005</v>
      </c>
      <c r="H87" s="7">
        <v>0</v>
      </c>
      <c r="I87" s="6">
        <f t="shared" si="6"/>
        <v>211.95</v>
      </c>
      <c r="J87" s="17">
        <f t="shared" si="7"/>
        <v>21.195</v>
      </c>
      <c r="K87" s="18">
        <f t="shared" si="8"/>
        <v>233.14499999999998</v>
      </c>
      <c r="L87" s="17">
        <f t="shared" si="9"/>
        <v>23.314499999999999</v>
      </c>
      <c r="M87" s="17">
        <f t="shared" si="10"/>
        <v>256.45949999999999</v>
      </c>
      <c r="N87">
        <v>20.203640229880179</v>
      </c>
      <c r="O87" s="31">
        <f t="shared" si="11"/>
        <v>276.66314022988018</v>
      </c>
    </row>
    <row r="88" spans="1:15" x14ac:dyDescent="0.25">
      <c r="A88" s="3">
        <v>78</v>
      </c>
      <c r="B88" s="4" t="s">
        <v>89</v>
      </c>
      <c r="C88" s="5">
        <v>38992</v>
      </c>
      <c r="D88" s="6">
        <v>73.92</v>
      </c>
      <c r="E88" s="6">
        <v>107.04</v>
      </c>
      <c r="F88" s="7">
        <v>0</v>
      </c>
      <c r="G88" s="6">
        <v>55.66</v>
      </c>
      <c r="H88" s="7">
        <v>0</v>
      </c>
      <c r="I88" s="6">
        <f t="shared" si="6"/>
        <v>162.69999999999999</v>
      </c>
      <c r="J88" s="17">
        <f t="shared" si="7"/>
        <v>16.27</v>
      </c>
      <c r="K88" s="18">
        <f t="shared" si="8"/>
        <v>178.97</v>
      </c>
      <c r="L88" s="17">
        <f t="shared" si="9"/>
        <v>17.897000000000002</v>
      </c>
      <c r="M88" s="17">
        <f t="shared" si="10"/>
        <v>196.86699999999999</v>
      </c>
      <c r="N88">
        <v>15.508998657237578</v>
      </c>
      <c r="O88" s="31">
        <f t="shared" si="11"/>
        <v>212.37599865723757</v>
      </c>
    </row>
    <row r="89" spans="1:15" x14ac:dyDescent="0.25">
      <c r="A89" s="3">
        <v>79</v>
      </c>
      <c r="B89" s="4" t="s">
        <v>90</v>
      </c>
      <c r="C89" s="5">
        <v>39098</v>
      </c>
      <c r="D89" s="6">
        <v>20.45</v>
      </c>
      <c r="E89" s="6">
        <v>29.18</v>
      </c>
      <c r="F89" s="7">
        <v>0</v>
      </c>
      <c r="G89" s="6">
        <v>15.17</v>
      </c>
      <c r="H89" s="7">
        <v>0</v>
      </c>
      <c r="I89" s="6">
        <f t="shared" si="6"/>
        <v>44.35</v>
      </c>
      <c r="J89" s="17">
        <f t="shared" si="7"/>
        <v>4.4350000000000005</v>
      </c>
      <c r="K89" s="18">
        <f t="shared" si="8"/>
        <v>48.785000000000004</v>
      </c>
      <c r="L89" s="17">
        <f t="shared" si="9"/>
        <v>4.8785000000000007</v>
      </c>
      <c r="M89" s="17">
        <f t="shared" si="10"/>
        <v>53.663500000000006</v>
      </c>
      <c r="N89">
        <v>4.2275604821664832</v>
      </c>
      <c r="O89" s="31">
        <f t="shared" si="11"/>
        <v>57.891060482166488</v>
      </c>
    </row>
    <row r="90" spans="1:15" x14ac:dyDescent="0.25">
      <c r="A90" s="3">
        <v>80</v>
      </c>
      <c r="B90" s="4" t="s">
        <v>91</v>
      </c>
      <c r="C90" s="5">
        <v>39611</v>
      </c>
      <c r="D90" s="6">
        <v>183.41</v>
      </c>
      <c r="E90" s="6">
        <v>240.88</v>
      </c>
      <c r="F90" s="7">
        <v>0</v>
      </c>
      <c r="G90" s="6">
        <v>125.26</v>
      </c>
      <c r="H90" s="7">
        <v>0</v>
      </c>
      <c r="I90" s="6">
        <f t="shared" si="6"/>
        <v>366.14</v>
      </c>
      <c r="J90" s="17">
        <f t="shared" si="7"/>
        <v>36.613999999999997</v>
      </c>
      <c r="K90" s="18">
        <f t="shared" si="8"/>
        <v>402.75399999999996</v>
      </c>
      <c r="L90" s="17">
        <f t="shared" si="9"/>
        <v>40.275399999999998</v>
      </c>
      <c r="M90" s="17">
        <f t="shared" si="10"/>
        <v>443.02939999999995</v>
      </c>
      <c r="N90">
        <v>34.901442952433719</v>
      </c>
      <c r="O90" s="31">
        <f t="shared" si="11"/>
        <v>477.93084295243369</v>
      </c>
    </row>
    <row r="91" spans="1:15" x14ac:dyDescent="0.25">
      <c r="A91" s="3">
        <v>81</v>
      </c>
      <c r="B91" s="4" t="s">
        <v>92</v>
      </c>
      <c r="C91" s="5">
        <v>39084</v>
      </c>
      <c r="D91" s="6">
        <v>107.44</v>
      </c>
      <c r="E91" s="6">
        <v>153.31</v>
      </c>
      <c r="F91" s="7">
        <v>0</v>
      </c>
      <c r="G91" s="6">
        <v>79.72</v>
      </c>
      <c r="H91" s="7">
        <v>0</v>
      </c>
      <c r="I91" s="6">
        <f t="shared" si="6"/>
        <v>233.03</v>
      </c>
      <c r="J91" s="17">
        <f t="shared" si="7"/>
        <v>23.303000000000001</v>
      </c>
      <c r="K91" s="18">
        <f t="shared" si="8"/>
        <v>256.33300000000003</v>
      </c>
      <c r="L91" s="17">
        <f t="shared" si="9"/>
        <v>25.633300000000006</v>
      </c>
      <c r="M91" s="17">
        <f t="shared" si="10"/>
        <v>281.96630000000005</v>
      </c>
      <c r="N91">
        <v>22.213042145642742</v>
      </c>
      <c r="O91" s="31">
        <f t="shared" si="11"/>
        <v>304.17934214564281</v>
      </c>
    </row>
    <row r="92" spans="1:15" x14ac:dyDescent="0.25">
      <c r="A92" s="3">
        <v>82</v>
      </c>
      <c r="B92" s="4" t="s">
        <v>93</v>
      </c>
      <c r="C92" s="5">
        <v>39128</v>
      </c>
      <c r="D92" s="6">
        <v>128.18</v>
      </c>
      <c r="E92" s="6">
        <v>182.01</v>
      </c>
      <c r="F92" s="7">
        <v>0</v>
      </c>
      <c r="G92" s="6">
        <v>94.65</v>
      </c>
      <c r="H92" s="7">
        <v>0</v>
      </c>
      <c r="I92" s="6">
        <f t="shared" si="6"/>
        <v>276.65999999999997</v>
      </c>
      <c r="J92" s="17">
        <f t="shared" si="7"/>
        <v>27.665999999999997</v>
      </c>
      <c r="K92" s="18">
        <f t="shared" si="8"/>
        <v>304.32599999999996</v>
      </c>
      <c r="L92" s="17">
        <f t="shared" si="9"/>
        <v>30.432599999999997</v>
      </c>
      <c r="M92" s="17">
        <f t="shared" si="10"/>
        <v>334.75859999999994</v>
      </c>
      <c r="N92">
        <v>26.371970304310683</v>
      </c>
      <c r="O92" s="31">
        <f t="shared" si="11"/>
        <v>361.13057030431065</v>
      </c>
    </row>
    <row r="93" spans="1:15" x14ac:dyDescent="0.25">
      <c r="A93" s="3">
        <v>83</v>
      </c>
      <c r="B93" s="4" t="s">
        <v>94</v>
      </c>
      <c r="C93" s="5">
        <v>38992</v>
      </c>
      <c r="D93" s="6">
        <v>85.59</v>
      </c>
      <c r="E93" s="6">
        <v>123.93</v>
      </c>
      <c r="F93" s="7">
        <v>0</v>
      </c>
      <c r="G93" s="6">
        <v>64.44</v>
      </c>
      <c r="H93" s="7">
        <v>0</v>
      </c>
      <c r="I93" s="6">
        <f t="shared" si="6"/>
        <v>188.37</v>
      </c>
      <c r="J93" s="17">
        <f t="shared" si="7"/>
        <v>18.837</v>
      </c>
      <c r="K93" s="18">
        <f t="shared" si="8"/>
        <v>207.20699999999999</v>
      </c>
      <c r="L93" s="17">
        <f t="shared" si="9"/>
        <v>20.720700000000001</v>
      </c>
      <c r="M93" s="17">
        <f t="shared" si="10"/>
        <v>227.92769999999999</v>
      </c>
      <c r="N93">
        <v>17.955931635303276</v>
      </c>
      <c r="O93" s="31">
        <f t="shared" si="11"/>
        <v>245.88363163530326</v>
      </c>
    </row>
    <row r="94" spans="1:15" x14ac:dyDescent="0.25">
      <c r="A94" s="3">
        <v>84</v>
      </c>
      <c r="B94" s="4" t="s">
        <v>95</v>
      </c>
      <c r="C94" s="5">
        <v>39084</v>
      </c>
      <c r="D94" s="6">
        <v>95.69</v>
      </c>
      <c r="E94" s="6">
        <v>136.54</v>
      </c>
      <c r="F94" s="7">
        <v>0</v>
      </c>
      <c r="G94" s="6">
        <v>71</v>
      </c>
      <c r="H94" s="7">
        <v>0</v>
      </c>
      <c r="I94" s="6">
        <f t="shared" si="6"/>
        <v>207.54</v>
      </c>
      <c r="J94" s="17">
        <f t="shared" si="7"/>
        <v>20.754000000000001</v>
      </c>
      <c r="K94" s="18">
        <f t="shared" si="8"/>
        <v>228.29399999999998</v>
      </c>
      <c r="L94" s="17">
        <f t="shared" si="9"/>
        <v>22.8294</v>
      </c>
      <c r="M94" s="17">
        <f t="shared" si="10"/>
        <v>251.12339999999998</v>
      </c>
      <c r="N94">
        <v>19.783267248451672</v>
      </c>
      <c r="O94" s="31">
        <f t="shared" si="11"/>
        <v>270.90666724845164</v>
      </c>
    </row>
    <row r="95" spans="1:15" x14ac:dyDescent="0.25">
      <c r="A95" s="3">
        <v>85</v>
      </c>
      <c r="B95" s="4" t="s">
        <v>96</v>
      </c>
      <c r="C95" s="5">
        <v>39610</v>
      </c>
      <c r="D95" s="6">
        <v>113.73</v>
      </c>
      <c r="E95" s="6">
        <v>149.36000000000001</v>
      </c>
      <c r="F95" s="7">
        <v>0</v>
      </c>
      <c r="G95" s="6">
        <v>77.67</v>
      </c>
      <c r="H95" s="7">
        <v>0</v>
      </c>
      <c r="I95" s="6">
        <f t="shared" si="6"/>
        <v>227.03000000000003</v>
      </c>
      <c r="J95" s="17">
        <f t="shared" si="7"/>
        <v>22.703000000000003</v>
      </c>
      <c r="K95" s="18">
        <f t="shared" si="8"/>
        <v>249.73300000000003</v>
      </c>
      <c r="L95" s="17">
        <f t="shared" si="9"/>
        <v>24.973300000000005</v>
      </c>
      <c r="M95" s="17">
        <f t="shared" si="10"/>
        <v>274.70630000000006</v>
      </c>
      <c r="N95">
        <v>21.641106116488313</v>
      </c>
      <c r="O95" s="31">
        <f t="shared" si="11"/>
        <v>296.34740611648834</v>
      </c>
    </row>
    <row r="96" spans="1:15" x14ac:dyDescent="0.25">
      <c r="A96" s="3">
        <v>86</v>
      </c>
      <c r="B96" s="4" t="s">
        <v>97</v>
      </c>
      <c r="C96" s="5">
        <v>39610</v>
      </c>
      <c r="D96" s="6">
        <v>202.65</v>
      </c>
      <c r="E96" s="6">
        <v>266.14</v>
      </c>
      <c r="F96" s="7">
        <v>0</v>
      </c>
      <c r="G96" s="6">
        <v>138.38999999999999</v>
      </c>
      <c r="H96" s="7">
        <v>0</v>
      </c>
      <c r="I96" s="6">
        <f t="shared" si="6"/>
        <v>404.53</v>
      </c>
      <c r="J96" s="17">
        <f t="shared" si="7"/>
        <v>40.453000000000003</v>
      </c>
      <c r="K96" s="18">
        <f t="shared" si="8"/>
        <v>444.98299999999995</v>
      </c>
      <c r="L96" s="17">
        <f t="shared" si="9"/>
        <v>44.4983</v>
      </c>
      <c r="M96" s="17">
        <f t="shared" si="10"/>
        <v>489.48129999999992</v>
      </c>
      <c r="N96">
        <v>38.560880312306807</v>
      </c>
      <c r="O96" s="31">
        <f t="shared" si="11"/>
        <v>528.04218031230675</v>
      </c>
    </row>
    <row r="97" spans="1:15" x14ac:dyDescent="0.25">
      <c r="A97" s="3">
        <v>87</v>
      </c>
      <c r="B97" s="4" t="s">
        <v>98</v>
      </c>
      <c r="C97" s="5">
        <v>39611</v>
      </c>
      <c r="D97" s="6">
        <v>1142.9000000000001</v>
      </c>
      <c r="E97" s="6">
        <v>1500.99</v>
      </c>
      <c r="F97" s="7">
        <v>0</v>
      </c>
      <c r="G97" s="6">
        <v>780.51</v>
      </c>
      <c r="H97" s="7">
        <v>0</v>
      </c>
      <c r="I97" s="6">
        <f t="shared" si="6"/>
        <v>2281.5</v>
      </c>
      <c r="J97" s="17">
        <f t="shared" si="7"/>
        <v>228.15</v>
      </c>
      <c r="K97" s="18">
        <f t="shared" si="8"/>
        <v>2509.65</v>
      </c>
      <c r="L97" s="17">
        <f t="shared" si="9"/>
        <v>250.96500000000003</v>
      </c>
      <c r="M97" s="17">
        <f t="shared" si="10"/>
        <v>2760.6150000000002</v>
      </c>
      <c r="N97">
        <v>217.47867508597139</v>
      </c>
      <c r="O97" s="31">
        <f t="shared" si="11"/>
        <v>2978.0936750859714</v>
      </c>
    </row>
    <row r="98" spans="1:15" x14ac:dyDescent="0.25">
      <c r="A98" s="3">
        <v>88</v>
      </c>
      <c r="B98" s="4" t="s">
        <v>99</v>
      </c>
      <c r="C98" s="5">
        <v>38580</v>
      </c>
      <c r="D98" s="6">
        <v>217.41</v>
      </c>
      <c r="E98" s="6">
        <v>324.31</v>
      </c>
      <c r="F98" s="7">
        <v>0</v>
      </c>
      <c r="G98" s="6">
        <v>168.64</v>
      </c>
      <c r="H98" s="7">
        <v>0</v>
      </c>
      <c r="I98" s="6">
        <f t="shared" si="6"/>
        <v>492.95</v>
      </c>
      <c r="J98" s="17">
        <f t="shared" si="7"/>
        <v>49.295000000000002</v>
      </c>
      <c r="K98" s="18">
        <f t="shared" si="8"/>
        <v>542.245</v>
      </c>
      <c r="L98" s="17">
        <f t="shared" si="9"/>
        <v>54.224500000000006</v>
      </c>
      <c r="M98" s="17">
        <f t="shared" si="10"/>
        <v>596.46950000000004</v>
      </c>
      <c r="N98">
        <v>46.989310928612575</v>
      </c>
      <c r="O98" s="31">
        <f t="shared" si="11"/>
        <v>643.45881092861259</v>
      </c>
    </row>
    <row r="99" spans="1:15" x14ac:dyDescent="0.25">
      <c r="A99" s="3">
        <v>89</v>
      </c>
      <c r="B99" s="4" t="s">
        <v>100</v>
      </c>
      <c r="C99" s="5">
        <v>38980</v>
      </c>
      <c r="D99" s="6">
        <v>96.05</v>
      </c>
      <c r="E99" s="6">
        <v>139.30000000000001</v>
      </c>
      <c r="F99" s="7">
        <v>0</v>
      </c>
      <c r="G99" s="6">
        <v>72.44</v>
      </c>
      <c r="H99" s="7">
        <v>0</v>
      </c>
      <c r="I99" s="6">
        <f t="shared" si="6"/>
        <v>211.74</v>
      </c>
      <c r="J99" s="17">
        <f t="shared" si="7"/>
        <v>21.174000000000003</v>
      </c>
      <c r="K99" s="18">
        <f t="shared" si="8"/>
        <v>232.91400000000002</v>
      </c>
      <c r="L99" s="17">
        <f t="shared" si="9"/>
        <v>23.291400000000003</v>
      </c>
      <c r="M99" s="17">
        <f t="shared" si="10"/>
        <v>256.2054</v>
      </c>
      <c r="N99">
        <v>20.183622468859774</v>
      </c>
      <c r="O99" s="31">
        <f t="shared" si="11"/>
        <v>276.38902246885976</v>
      </c>
    </row>
    <row r="100" spans="1:15" x14ac:dyDescent="0.25">
      <c r="A100" s="3">
        <v>90</v>
      </c>
      <c r="B100" s="4" t="s">
        <v>101</v>
      </c>
      <c r="C100" s="5">
        <v>39092</v>
      </c>
      <c r="D100" s="6">
        <v>27.78</v>
      </c>
      <c r="E100" s="6">
        <v>39.64</v>
      </c>
      <c r="F100" s="7">
        <v>0</v>
      </c>
      <c r="G100" s="6">
        <v>20.61</v>
      </c>
      <c r="H100" s="7">
        <v>0</v>
      </c>
      <c r="I100" s="6">
        <f t="shared" si="6"/>
        <v>60.25</v>
      </c>
      <c r="J100" s="17">
        <f t="shared" si="7"/>
        <v>6.0250000000000004</v>
      </c>
      <c r="K100" s="18">
        <f t="shared" si="8"/>
        <v>66.275000000000006</v>
      </c>
      <c r="L100" s="17">
        <f t="shared" si="9"/>
        <v>6.6275000000000013</v>
      </c>
      <c r="M100" s="17">
        <f t="shared" si="10"/>
        <v>72.902500000000003</v>
      </c>
      <c r="N100">
        <v>5.7431909594257178</v>
      </c>
      <c r="O100" s="31">
        <f t="shared" si="11"/>
        <v>78.645690959425721</v>
      </c>
    </row>
    <row r="101" spans="1:15" x14ac:dyDescent="0.25">
      <c r="A101" s="3">
        <v>91</v>
      </c>
      <c r="B101" s="4" t="s">
        <v>102</v>
      </c>
      <c r="C101" s="5">
        <v>38980</v>
      </c>
      <c r="D101" s="6">
        <v>102.16</v>
      </c>
      <c r="E101" s="6">
        <v>148.16</v>
      </c>
      <c r="F101" s="7">
        <v>0</v>
      </c>
      <c r="G101" s="6">
        <v>77.040000000000006</v>
      </c>
      <c r="H101" s="7">
        <v>0</v>
      </c>
      <c r="I101" s="6">
        <f t="shared" si="6"/>
        <v>225.2</v>
      </c>
      <c r="J101" s="17">
        <f t="shared" si="7"/>
        <v>22.52</v>
      </c>
      <c r="K101" s="18">
        <f t="shared" si="8"/>
        <v>247.72</v>
      </c>
      <c r="L101" s="17">
        <f t="shared" si="9"/>
        <v>24.772000000000002</v>
      </c>
      <c r="M101" s="17">
        <f t="shared" si="10"/>
        <v>272.49200000000002</v>
      </c>
      <c r="N101">
        <v>21.46666562759621</v>
      </c>
      <c r="O101" s="31">
        <f t="shared" si="11"/>
        <v>293.95866562759625</v>
      </c>
    </row>
    <row r="102" spans="1:15" x14ac:dyDescent="0.25">
      <c r="A102" s="3">
        <v>92</v>
      </c>
      <c r="B102" s="4" t="s">
        <v>103</v>
      </c>
      <c r="C102" s="5">
        <v>39610</v>
      </c>
      <c r="D102" s="6">
        <v>638.04999999999995</v>
      </c>
      <c r="E102" s="6">
        <v>837.96</v>
      </c>
      <c r="F102" s="7">
        <v>0</v>
      </c>
      <c r="G102" s="6">
        <v>435.74</v>
      </c>
      <c r="H102" s="7">
        <v>0</v>
      </c>
      <c r="I102" s="6">
        <f t="shared" si="6"/>
        <v>1273.7</v>
      </c>
      <c r="J102" s="17">
        <f t="shared" si="7"/>
        <v>127.37</v>
      </c>
      <c r="K102" s="18">
        <f t="shared" si="8"/>
        <v>1401.0700000000002</v>
      </c>
      <c r="L102" s="17">
        <f t="shared" si="9"/>
        <v>140.10700000000003</v>
      </c>
      <c r="M102" s="17">
        <f t="shared" si="10"/>
        <v>1541.1770000000001</v>
      </c>
      <c r="N102">
        <v>121.41248672233256</v>
      </c>
      <c r="O102" s="31">
        <f t="shared" si="11"/>
        <v>1662.5894867223326</v>
      </c>
    </row>
    <row r="103" spans="1:15" x14ac:dyDescent="0.25">
      <c r="A103" s="3">
        <v>93</v>
      </c>
      <c r="B103" s="4" t="s">
        <v>104</v>
      </c>
      <c r="C103" s="5">
        <v>39611</v>
      </c>
      <c r="D103" s="6">
        <v>267.95</v>
      </c>
      <c r="E103" s="6">
        <v>351.9</v>
      </c>
      <c r="F103" s="7">
        <v>0</v>
      </c>
      <c r="G103" s="6">
        <v>182.99</v>
      </c>
      <c r="H103" s="7">
        <v>0</v>
      </c>
      <c r="I103" s="6">
        <f t="shared" si="6"/>
        <v>534.89</v>
      </c>
      <c r="J103" s="17">
        <f t="shared" si="7"/>
        <v>53.489000000000004</v>
      </c>
      <c r="K103" s="18">
        <f t="shared" si="8"/>
        <v>588.37900000000002</v>
      </c>
      <c r="L103" s="17">
        <f t="shared" si="9"/>
        <v>58.837900000000005</v>
      </c>
      <c r="M103" s="17">
        <f t="shared" si="10"/>
        <v>647.21690000000001</v>
      </c>
      <c r="N103">
        <v>50.987143772402021</v>
      </c>
      <c r="O103" s="31">
        <f t="shared" si="11"/>
        <v>698.20404377240197</v>
      </c>
    </row>
    <row r="104" spans="1:15" x14ac:dyDescent="0.25">
      <c r="A104" s="3">
        <v>94</v>
      </c>
      <c r="B104" s="4" t="s">
        <v>105</v>
      </c>
      <c r="C104" s="5">
        <v>39612</v>
      </c>
      <c r="D104" s="6">
        <v>244.52</v>
      </c>
      <c r="E104" s="6">
        <v>321.13</v>
      </c>
      <c r="F104" s="7">
        <v>0</v>
      </c>
      <c r="G104" s="6">
        <v>166.99</v>
      </c>
      <c r="H104" s="7">
        <v>0</v>
      </c>
      <c r="I104" s="6">
        <f t="shared" si="6"/>
        <v>488.12</v>
      </c>
      <c r="J104" s="17">
        <f t="shared" si="7"/>
        <v>48.812000000000005</v>
      </c>
      <c r="K104" s="18">
        <f t="shared" si="8"/>
        <v>536.93200000000002</v>
      </c>
      <c r="L104" s="17">
        <f t="shared" si="9"/>
        <v>53.693200000000004</v>
      </c>
      <c r="M104" s="17">
        <f t="shared" si="10"/>
        <v>590.62520000000006</v>
      </c>
      <c r="N104">
        <v>46.528902425143265</v>
      </c>
      <c r="O104" s="31">
        <f t="shared" si="11"/>
        <v>637.15410242514338</v>
      </c>
    </row>
    <row r="105" spans="1:15" x14ac:dyDescent="0.25">
      <c r="A105" s="3">
        <v>95</v>
      </c>
      <c r="B105" s="4" t="s">
        <v>106</v>
      </c>
      <c r="C105" s="5">
        <v>38622</v>
      </c>
      <c r="D105" s="6">
        <v>173.71</v>
      </c>
      <c r="E105" s="6">
        <v>259.12</v>
      </c>
      <c r="F105" s="7">
        <v>0</v>
      </c>
      <c r="G105" s="6">
        <v>134.74</v>
      </c>
      <c r="H105" s="7">
        <v>0</v>
      </c>
      <c r="I105" s="6">
        <f t="shared" si="6"/>
        <v>393.86</v>
      </c>
      <c r="J105" s="17">
        <f t="shared" si="7"/>
        <v>39.386000000000003</v>
      </c>
      <c r="K105" s="18">
        <f t="shared" si="8"/>
        <v>433.24600000000004</v>
      </c>
      <c r="L105" s="17">
        <f t="shared" si="9"/>
        <v>43.324600000000004</v>
      </c>
      <c r="M105" s="17">
        <f t="shared" si="10"/>
        <v>476.57060000000001</v>
      </c>
      <c r="N105">
        <v>37.543787407127191</v>
      </c>
      <c r="O105" s="31">
        <f t="shared" si="11"/>
        <v>514.1143874071272</v>
      </c>
    </row>
    <row r="106" spans="1:15" x14ac:dyDescent="0.25">
      <c r="A106" s="3">
        <v>96</v>
      </c>
      <c r="B106" s="4" t="s">
        <v>107</v>
      </c>
      <c r="C106" s="5">
        <v>39098</v>
      </c>
      <c r="D106" s="6">
        <v>157.84</v>
      </c>
      <c r="E106" s="6">
        <v>225.22</v>
      </c>
      <c r="F106" s="7">
        <v>0</v>
      </c>
      <c r="G106" s="6">
        <v>117.11</v>
      </c>
      <c r="H106" s="7">
        <v>0</v>
      </c>
      <c r="I106" s="6">
        <f t="shared" si="6"/>
        <v>342.33</v>
      </c>
      <c r="J106" s="17">
        <f t="shared" si="7"/>
        <v>34.232999999999997</v>
      </c>
      <c r="K106" s="18">
        <f t="shared" si="8"/>
        <v>376.56299999999999</v>
      </c>
      <c r="L106" s="17">
        <f t="shared" si="9"/>
        <v>37.656300000000002</v>
      </c>
      <c r="M106" s="17">
        <f t="shared" si="10"/>
        <v>414.21929999999998</v>
      </c>
      <c r="N106">
        <v>32.6318101434059</v>
      </c>
      <c r="O106" s="31">
        <f t="shared" si="11"/>
        <v>446.85111014340589</v>
      </c>
    </row>
    <row r="107" spans="1:15" x14ac:dyDescent="0.25">
      <c r="A107" s="3">
        <v>97</v>
      </c>
      <c r="B107" s="4" t="s">
        <v>108</v>
      </c>
      <c r="C107" s="5">
        <v>38993</v>
      </c>
      <c r="D107" s="6">
        <v>119.61</v>
      </c>
      <c r="E107" s="6">
        <v>173.19</v>
      </c>
      <c r="F107" s="7">
        <v>0</v>
      </c>
      <c r="G107" s="6">
        <v>90.06</v>
      </c>
      <c r="H107" s="7">
        <v>0</v>
      </c>
      <c r="I107" s="6">
        <f t="shared" si="6"/>
        <v>263.25</v>
      </c>
      <c r="J107" s="17">
        <f t="shared" si="7"/>
        <v>26.325000000000003</v>
      </c>
      <c r="K107" s="18">
        <f t="shared" si="8"/>
        <v>289.57499999999999</v>
      </c>
      <c r="L107" s="17">
        <f t="shared" si="9"/>
        <v>28.9575</v>
      </c>
      <c r="M107" s="17">
        <f t="shared" si="10"/>
        <v>318.53249999999997</v>
      </c>
      <c r="N107">
        <v>25.093693279150539</v>
      </c>
      <c r="O107" s="31">
        <f t="shared" si="11"/>
        <v>343.62619327915053</v>
      </c>
    </row>
    <row r="108" spans="1:15" x14ac:dyDescent="0.25">
      <c r="A108" s="3">
        <v>98</v>
      </c>
      <c r="B108" s="4" t="s">
        <v>109</v>
      </c>
      <c r="C108" s="5">
        <v>39611</v>
      </c>
      <c r="D108" s="6">
        <v>295.20999999999998</v>
      </c>
      <c r="E108" s="6">
        <v>387.71</v>
      </c>
      <c r="F108" s="7">
        <v>0</v>
      </c>
      <c r="G108" s="6">
        <v>201.61</v>
      </c>
      <c r="H108" s="7">
        <v>0</v>
      </c>
      <c r="I108" s="6">
        <f t="shared" si="6"/>
        <v>589.31999999999994</v>
      </c>
      <c r="J108" s="17">
        <f t="shared" si="7"/>
        <v>58.931999999999995</v>
      </c>
      <c r="K108" s="18">
        <f t="shared" si="8"/>
        <v>648.25199999999995</v>
      </c>
      <c r="L108" s="17">
        <f t="shared" si="9"/>
        <v>64.825199999999995</v>
      </c>
      <c r="M108" s="17">
        <f t="shared" si="10"/>
        <v>713.07719999999995</v>
      </c>
      <c r="N108">
        <v>56.17555678354794</v>
      </c>
      <c r="O108" s="31">
        <f t="shared" si="11"/>
        <v>769.25275678354785</v>
      </c>
    </row>
    <row r="109" spans="1:15" x14ac:dyDescent="0.25">
      <c r="A109" s="3">
        <v>99</v>
      </c>
      <c r="B109" s="4" t="s">
        <v>110</v>
      </c>
      <c r="C109" s="5">
        <v>39136</v>
      </c>
      <c r="D109" s="6">
        <v>116.1</v>
      </c>
      <c r="E109" s="6">
        <v>164.86</v>
      </c>
      <c r="F109" s="7">
        <v>0</v>
      </c>
      <c r="G109" s="6">
        <v>85.73</v>
      </c>
      <c r="H109" s="7">
        <v>0</v>
      </c>
      <c r="I109" s="6">
        <f t="shared" si="6"/>
        <v>250.59000000000003</v>
      </c>
      <c r="J109" s="17">
        <f t="shared" si="7"/>
        <v>25.059000000000005</v>
      </c>
      <c r="K109" s="18">
        <f t="shared" si="8"/>
        <v>275.64900000000006</v>
      </c>
      <c r="L109" s="17">
        <f t="shared" si="9"/>
        <v>27.564900000000009</v>
      </c>
      <c r="M109" s="17">
        <f t="shared" si="10"/>
        <v>303.21390000000008</v>
      </c>
      <c r="N109">
        <v>23.886908257634701</v>
      </c>
      <c r="O109" s="31">
        <f t="shared" si="11"/>
        <v>327.10080825763475</v>
      </c>
    </row>
    <row r="110" spans="1:15" x14ac:dyDescent="0.25">
      <c r="A110" s="3">
        <v>100</v>
      </c>
      <c r="B110" s="4" t="s">
        <v>111</v>
      </c>
      <c r="C110" s="5">
        <v>39610</v>
      </c>
      <c r="D110" s="6">
        <v>133.08000000000001</v>
      </c>
      <c r="E110" s="6">
        <v>174.78</v>
      </c>
      <c r="F110" s="7">
        <v>0</v>
      </c>
      <c r="G110" s="6">
        <v>90.89</v>
      </c>
      <c r="H110" s="7">
        <v>0</v>
      </c>
      <c r="I110" s="6">
        <f t="shared" si="6"/>
        <v>265.67</v>
      </c>
      <c r="J110" s="17">
        <f t="shared" si="7"/>
        <v>26.567000000000004</v>
      </c>
      <c r="K110" s="18">
        <f t="shared" si="8"/>
        <v>292.23700000000002</v>
      </c>
      <c r="L110" s="17">
        <f t="shared" si="9"/>
        <v>29.223700000000004</v>
      </c>
      <c r="M110" s="17">
        <f t="shared" si="10"/>
        <v>321.46070000000003</v>
      </c>
      <c r="N110">
        <v>25.324374144242828</v>
      </c>
      <c r="O110" s="31">
        <f t="shared" si="11"/>
        <v>346.78507414424286</v>
      </c>
    </row>
    <row r="111" spans="1:15" x14ac:dyDescent="0.25">
      <c r="A111" s="3">
        <v>101</v>
      </c>
      <c r="B111" s="4" t="s">
        <v>112</v>
      </c>
      <c r="C111" s="5">
        <v>39091</v>
      </c>
      <c r="D111" s="6">
        <v>89.91</v>
      </c>
      <c r="E111" s="6">
        <v>128.29</v>
      </c>
      <c r="F111" s="7">
        <v>0</v>
      </c>
      <c r="G111" s="6">
        <v>66.709999999999994</v>
      </c>
      <c r="H111" s="7">
        <v>0</v>
      </c>
      <c r="I111" s="6">
        <f t="shared" si="6"/>
        <v>195</v>
      </c>
      <c r="J111" s="17">
        <f t="shared" si="7"/>
        <v>19.5</v>
      </c>
      <c r="K111" s="18">
        <f t="shared" si="8"/>
        <v>214.5</v>
      </c>
      <c r="L111" s="17">
        <f t="shared" si="9"/>
        <v>21.450000000000003</v>
      </c>
      <c r="M111" s="17">
        <f t="shared" si="10"/>
        <v>235.95</v>
      </c>
      <c r="N111">
        <v>18.587920947518921</v>
      </c>
      <c r="O111" s="31">
        <f t="shared" si="11"/>
        <v>254.5379209475189</v>
      </c>
    </row>
    <row r="112" spans="1:15" x14ac:dyDescent="0.25">
      <c r="A112" s="3">
        <v>102</v>
      </c>
      <c r="B112" s="4" t="s">
        <v>113</v>
      </c>
      <c r="C112" s="5">
        <v>39610</v>
      </c>
      <c r="D112" s="6">
        <v>172.2</v>
      </c>
      <c r="E112" s="6">
        <v>226.15</v>
      </c>
      <c r="F112" s="7">
        <v>0</v>
      </c>
      <c r="G112" s="6">
        <v>117.6</v>
      </c>
      <c r="H112" s="7">
        <v>0</v>
      </c>
      <c r="I112" s="6">
        <f t="shared" si="6"/>
        <v>343.75</v>
      </c>
      <c r="J112" s="17">
        <f t="shared" si="7"/>
        <v>34.375</v>
      </c>
      <c r="K112" s="18">
        <f t="shared" si="8"/>
        <v>378.125</v>
      </c>
      <c r="L112" s="17">
        <f t="shared" si="9"/>
        <v>37.8125</v>
      </c>
      <c r="M112" s="17">
        <f t="shared" si="10"/>
        <v>415.9375</v>
      </c>
      <c r="N112">
        <v>32.767168336972453</v>
      </c>
      <c r="O112" s="31">
        <f t="shared" si="11"/>
        <v>448.70466833697247</v>
      </c>
    </row>
    <row r="113" spans="1:15" x14ac:dyDescent="0.25">
      <c r="A113" s="3">
        <v>103</v>
      </c>
      <c r="B113" s="4" t="s">
        <v>114</v>
      </c>
      <c r="C113" s="5">
        <v>39610</v>
      </c>
      <c r="D113" s="6">
        <v>123.45</v>
      </c>
      <c r="E113" s="6">
        <v>162.13</v>
      </c>
      <c r="F113" s="7">
        <v>0</v>
      </c>
      <c r="G113" s="6">
        <v>84.31</v>
      </c>
      <c r="H113" s="7">
        <v>0</v>
      </c>
      <c r="I113" s="6">
        <f t="shared" si="6"/>
        <v>246.44</v>
      </c>
      <c r="J113" s="17">
        <f t="shared" si="7"/>
        <v>24.644000000000002</v>
      </c>
      <c r="K113" s="18">
        <f t="shared" si="8"/>
        <v>271.084</v>
      </c>
      <c r="L113" s="17">
        <f t="shared" si="9"/>
        <v>27.108400000000003</v>
      </c>
      <c r="M113" s="17">
        <f t="shared" si="10"/>
        <v>298.19240000000002</v>
      </c>
      <c r="N113">
        <v>23.491319170802885</v>
      </c>
      <c r="O113" s="31">
        <f t="shared" si="11"/>
        <v>321.68371917080293</v>
      </c>
    </row>
    <row r="114" spans="1:15" x14ac:dyDescent="0.25">
      <c r="A114" s="3">
        <v>104</v>
      </c>
      <c r="B114" s="4" t="s">
        <v>115</v>
      </c>
      <c r="C114" s="5">
        <v>39135</v>
      </c>
      <c r="D114" s="6">
        <v>577.87</v>
      </c>
      <c r="E114" s="6">
        <v>820.55</v>
      </c>
      <c r="F114" s="7">
        <v>0</v>
      </c>
      <c r="G114" s="6">
        <v>426.69</v>
      </c>
      <c r="H114" s="7">
        <v>0</v>
      </c>
      <c r="I114" s="6">
        <f t="shared" si="6"/>
        <v>1247.24</v>
      </c>
      <c r="J114" s="17">
        <f t="shared" si="7"/>
        <v>124.724</v>
      </c>
      <c r="K114" s="18">
        <f t="shared" si="8"/>
        <v>1371.9639999999999</v>
      </c>
      <c r="L114" s="17">
        <f t="shared" si="9"/>
        <v>137.19640000000001</v>
      </c>
      <c r="M114" s="17">
        <f t="shared" si="10"/>
        <v>1509.1604</v>
      </c>
      <c r="N114">
        <v>118.89024883376152</v>
      </c>
      <c r="O114" s="31">
        <f t="shared" si="11"/>
        <v>1628.0506488337614</v>
      </c>
    </row>
    <row r="115" spans="1:15" x14ac:dyDescent="0.25">
      <c r="A115" s="3">
        <v>105</v>
      </c>
      <c r="B115" s="4" t="s">
        <v>116</v>
      </c>
      <c r="C115" s="5">
        <v>39084</v>
      </c>
      <c r="D115" s="6">
        <v>89.08</v>
      </c>
      <c r="E115" s="6">
        <v>127.11</v>
      </c>
      <c r="F115" s="7">
        <v>0</v>
      </c>
      <c r="G115" s="6">
        <v>66.099999999999994</v>
      </c>
      <c r="H115" s="7">
        <v>0</v>
      </c>
      <c r="I115" s="6">
        <f t="shared" si="6"/>
        <v>193.20999999999998</v>
      </c>
      <c r="J115" s="17">
        <f t="shared" si="7"/>
        <v>19.320999999999998</v>
      </c>
      <c r="K115" s="18">
        <f t="shared" si="8"/>
        <v>212.53099999999998</v>
      </c>
      <c r="L115" s="17">
        <f t="shared" si="9"/>
        <v>21.2531</v>
      </c>
      <c r="M115" s="17">
        <f t="shared" si="10"/>
        <v>233.78409999999997</v>
      </c>
      <c r="N115">
        <v>18.417293365487847</v>
      </c>
      <c r="O115" s="31">
        <f t="shared" si="11"/>
        <v>252.2013933654878</v>
      </c>
    </row>
    <row r="116" spans="1:15" x14ac:dyDescent="0.25">
      <c r="A116" s="3">
        <v>106</v>
      </c>
      <c r="B116" s="4" t="s">
        <v>117</v>
      </c>
      <c r="C116" s="5">
        <v>39010</v>
      </c>
      <c r="D116" s="6">
        <v>120.82</v>
      </c>
      <c r="E116" s="6">
        <v>174.95</v>
      </c>
      <c r="F116" s="7">
        <v>0</v>
      </c>
      <c r="G116" s="6">
        <v>90.97</v>
      </c>
      <c r="H116" s="7">
        <v>0</v>
      </c>
      <c r="I116" s="6">
        <f t="shared" si="6"/>
        <v>265.91999999999996</v>
      </c>
      <c r="J116" s="17">
        <f t="shared" si="7"/>
        <v>26.591999999999999</v>
      </c>
      <c r="K116" s="18">
        <f t="shared" si="8"/>
        <v>292.51199999999994</v>
      </c>
      <c r="L116" s="17">
        <f t="shared" si="9"/>
        <v>29.251199999999997</v>
      </c>
      <c r="M116" s="17">
        <f t="shared" si="10"/>
        <v>321.76319999999993</v>
      </c>
      <c r="N116">
        <v>25.348204812124255</v>
      </c>
      <c r="O116" s="31">
        <f t="shared" si="11"/>
        <v>347.11140481212419</v>
      </c>
    </row>
    <row r="117" spans="1:15" x14ac:dyDescent="0.25">
      <c r="A117" s="3">
        <v>107</v>
      </c>
      <c r="B117" s="4" t="s">
        <v>118</v>
      </c>
      <c r="C117" s="5">
        <v>39084</v>
      </c>
      <c r="D117" s="6">
        <v>113.03</v>
      </c>
      <c r="E117" s="6">
        <v>161.28</v>
      </c>
      <c r="F117" s="7">
        <v>0</v>
      </c>
      <c r="G117" s="6">
        <v>83.87</v>
      </c>
      <c r="H117" s="7">
        <v>0</v>
      </c>
      <c r="I117" s="6">
        <f t="shared" si="6"/>
        <v>245.15</v>
      </c>
      <c r="J117" s="17">
        <f t="shared" si="7"/>
        <v>24.515000000000001</v>
      </c>
      <c r="K117" s="18">
        <f t="shared" si="8"/>
        <v>269.66500000000002</v>
      </c>
      <c r="L117" s="17">
        <f t="shared" si="9"/>
        <v>26.966500000000003</v>
      </c>
      <c r="M117" s="17">
        <f t="shared" si="10"/>
        <v>296.63150000000002</v>
      </c>
      <c r="N117">
        <v>23.368352924534683</v>
      </c>
      <c r="O117" s="31">
        <f t="shared" si="11"/>
        <v>319.99985292453471</v>
      </c>
    </row>
    <row r="118" spans="1:15" x14ac:dyDescent="0.25">
      <c r="A118" s="3">
        <v>108</v>
      </c>
      <c r="B118" s="4" t="s">
        <v>119</v>
      </c>
      <c r="C118" s="5">
        <v>38992</v>
      </c>
      <c r="D118" s="6">
        <v>80.010000000000005</v>
      </c>
      <c r="E118" s="6">
        <v>115.85</v>
      </c>
      <c r="F118" s="7">
        <v>0</v>
      </c>
      <c r="G118" s="6">
        <v>60.24</v>
      </c>
      <c r="H118" s="7">
        <v>0</v>
      </c>
      <c r="I118" s="6">
        <f t="shared" si="6"/>
        <v>176.09</v>
      </c>
      <c r="J118" s="17">
        <f t="shared" si="7"/>
        <v>17.609000000000002</v>
      </c>
      <c r="K118" s="18">
        <f t="shared" si="8"/>
        <v>193.69900000000001</v>
      </c>
      <c r="L118" s="17">
        <f t="shared" si="9"/>
        <v>19.369900000000001</v>
      </c>
      <c r="M118" s="17">
        <f t="shared" si="10"/>
        <v>213.06890000000001</v>
      </c>
      <c r="N118">
        <v>16.785369228967213</v>
      </c>
      <c r="O118" s="31">
        <f t="shared" si="11"/>
        <v>229.85426922896721</v>
      </c>
    </row>
    <row r="119" spans="1:15" x14ac:dyDescent="0.25">
      <c r="A119" s="3">
        <v>109</v>
      </c>
      <c r="B119" s="4" t="s">
        <v>120</v>
      </c>
      <c r="C119" s="5">
        <v>39084</v>
      </c>
      <c r="D119" s="6">
        <v>117.64</v>
      </c>
      <c r="E119" s="6">
        <v>167.86</v>
      </c>
      <c r="F119" s="7">
        <v>0</v>
      </c>
      <c r="G119" s="6">
        <v>87.29</v>
      </c>
      <c r="H119" s="7">
        <v>0</v>
      </c>
      <c r="I119" s="6">
        <f t="shared" si="6"/>
        <v>255.15000000000003</v>
      </c>
      <c r="J119" s="17">
        <f t="shared" si="7"/>
        <v>25.515000000000004</v>
      </c>
      <c r="K119" s="18">
        <f t="shared" si="8"/>
        <v>280.66500000000002</v>
      </c>
      <c r="L119" s="17">
        <f t="shared" si="9"/>
        <v>28.066500000000005</v>
      </c>
      <c r="M119" s="17">
        <f t="shared" si="10"/>
        <v>308.73150000000004</v>
      </c>
      <c r="N119">
        <v>24.321579639792066</v>
      </c>
      <c r="O119" s="31">
        <f t="shared" si="11"/>
        <v>333.05307963979209</v>
      </c>
    </row>
    <row r="120" spans="1:15" x14ac:dyDescent="0.25">
      <c r="F120" s="21" t="s">
        <v>121</v>
      </c>
      <c r="G120" s="22"/>
      <c r="H120" s="22"/>
      <c r="I120" s="23">
        <f ca="1">SUM(I11:I120)</f>
        <v>42345.539999999979</v>
      </c>
      <c r="L120" s="19" t="s">
        <v>122</v>
      </c>
      <c r="M120" s="20">
        <f>SUM(M11:M119)</f>
        <v>51238.103399999978</v>
      </c>
      <c r="N120">
        <f>SUM(N11:N119)</f>
        <v>4036.4900000000007</v>
      </c>
      <c r="O120" s="31">
        <f>SUM(O11:O119)</f>
        <v>55274.593400000005</v>
      </c>
    </row>
  </sheetData>
  <mergeCells count="11">
    <mergeCell ref="B1:C1"/>
    <mergeCell ref="B2:C2"/>
    <mergeCell ref="B3:C3"/>
    <mergeCell ref="B4:C4"/>
    <mergeCell ref="A9:A10"/>
    <mergeCell ref="B9:B10"/>
    <mergeCell ref="C9:C10"/>
    <mergeCell ref="I9:I10"/>
    <mergeCell ref="B5:C5"/>
    <mergeCell ref="B6:C6"/>
    <mergeCell ref="B7:C7"/>
  </mergeCells>
  <pageMargins left="0.19685039370078741" right="0.19685039370078741" top="0.19685039370078741" bottom="0.19685039370078741" header="0.19685039370078741" footer="0.19685039370078741"/>
  <pageSetup paperSize="9" scale="6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JOAO BARBOSA ADVOGADOS ASSOCIADOS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raphaela.silva</dc:creator>
  <cp:lastModifiedBy>João Martins</cp:lastModifiedBy>
  <cp:lastPrinted>2013-05-15T19:25:14Z</cp:lastPrinted>
  <dcterms:created xsi:type="dcterms:W3CDTF">2013-05-03T15:25:36Z</dcterms:created>
  <dcterms:modified xsi:type="dcterms:W3CDTF">2013-05-23T18:03:56Z</dcterms:modified>
</cp:coreProperties>
</file>